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diagrams/data1.xml" ContentType="application/vnd.openxmlformats-officedocument.drawingml.diagramData+xml"/>
  <Override PartName="/xl/diagrams/data2.xml" ContentType="application/vnd.openxmlformats-officedocument.drawingml.diagramData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5.xml" ContentType="application/vnd.openxmlformats-officedocument.drawing+xml"/>
  <Override PartName="/xl/vbaProject.bin" ContentType="application/vnd.ms-office.vbaProject"/>
  <Override PartName="/xl/diagrams/layout1.xml" ContentType="application/vnd.openxmlformats-officedocument.drawingml.diagramLayou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\CT3\Eau\DIVISION ETUDE REGLEMENTATION\ASSAINISSEMENT\SDEU Salon\Aides Agence de l'Eau\"/>
    </mc:Choice>
  </mc:AlternateContent>
  <xr:revisionPtr revIDLastSave="0" documentId="13_ncr:1_{55E32A89-F87D-46C8-9605-7C69BEE7695E}" xr6:coauthVersionLast="47" xr6:coauthVersionMax="47" xr10:uidLastSave="{00000000-0000-0000-0000-000000000000}"/>
  <bookViews>
    <workbookView xWindow="2685" yWindow="1935" windowWidth="21600" windowHeight="11385" activeTab="2" xr2:uid="{00000000-000D-0000-FFFF-FFFF00000000}"/>
  </bookViews>
  <sheets>
    <sheet name="A Lire" sheetId="7" r:id="rId1"/>
    <sheet name="General" sheetId="1" r:id="rId2"/>
    <sheet name="AssCollectif" sheetId="2" r:id="rId3"/>
    <sheet name="ANC" sheetId="5" r:id="rId4"/>
    <sheet name="TRAVAUX" sheetId="6" r:id="rId5"/>
    <sheet name="Liste" sheetId="4" state="hidden" r:id="rId6"/>
  </sheets>
  <definedNames>
    <definedName name="_xlnm.Print_Area" localSheetId="0">'A Lire'!$A$1:$I$21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B3" i="6" l="1"/>
  <c r="B3" i="5" l="1"/>
  <c r="B3" i="2"/>
  <c r="B2" i="1"/>
  <c r="B2" i="2" l="1"/>
  <c r="B2" i="6"/>
  <c r="B2" i="5"/>
  <c r="C1" i="6" l="1"/>
  <c r="B11" i="2" l="1"/>
  <c r="B8" i="2"/>
  <c r="E11" i="5"/>
  <c r="E10" i="5"/>
  <c r="E9" i="5"/>
  <c r="C8" i="5"/>
  <c r="C1" i="5"/>
  <c r="B12" i="2"/>
  <c r="B8" i="1"/>
  <c r="C1" i="2"/>
</calcChain>
</file>

<file path=xl/sharedStrings.xml><?xml version="1.0" encoding="utf-8"?>
<sst xmlns="http://schemas.openxmlformats.org/spreadsheetml/2006/main" count="215" uniqueCount="185">
  <si>
    <t xml:space="preserve">1. Eléments généraux: </t>
  </si>
  <si>
    <t>Territoire concerné :</t>
  </si>
  <si>
    <t>Gestion du service de l'eau :</t>
  </si>
  <si>
    <t>Population totale en hiver:</t>
  </si>
  <si>
    <t>Population totale en pointe (été):</t>
  </si>
  <si>
    <t>Année référence population :</t>
  </si>
  <si>
    <t>Commentaire</t>
  </si>
  <si>
    <t>Etude 1</t>
  </si>
  <si>
    <t>Etude 2</t>
  </si>
  <si>
    <t>Etude 3</t>
  </si>
  <si>
    <t>Etude 4</t>
  </si>
  <si>
    <t>Année :</t>
  </si>
  <si>
    <t>Titre :</t>
  </si>
  <si>
    <t>Bureau d'études :</t>
  </si>
  <si>
    <t>2. Etat des lieux du système d'assainissement collectif</t>
  </si>
  <si>
    <t xml:space="preserve">Nombre d'EqHab : </t>
  </si>
  <si>
    <t xml:space="preserve">Type de réseau : </t>
  </si>
  <si>
    <t xml:space="preserve">type de réseau </t>
  </si>
  <si>
    <t>unitaire</t>
  </si>
  <si>
    <t>séparatif</t>
  </si>
  <si>
    <t>Fonctionnement du réseau :</t>
  </si>
  <si>
    <t>Fonctionnement</t>
  </si>
  <si>
    <t>gravitaire</t>
  </si>
  <si>
    <t>relevage</t>
  </si>
  <si>
    <t>Intrusions d'ECP par temps de pluie :</t>
  </si>
  <si>
    <t>ECP</t>
  </si>
  <si>
    <t>oui</t>
  </si>
  <si>
    <t>non</t>
  </si>
  <si>
    <t>gestion</t>
  </si>
  <si>
    <t>Autre</t>
  </si>
  <si>
    <t>Affermage</t>
  </si>
  <si>
    <t>Délégation</t>
  </si>
  <si>
    <t>Régie communale</t>
  </si>
  <si>
    <t>Station d'épuration</t>
  </si>
  <si>
    <t>Nom :</t>
  </si>
  <si>
    <t>Conformité réglementaire</t>
  </si>
  <si>
    <t>Année de mise en service :</t>
  </si>
  <si>
    <t xml:space="preserve">Type de traitement : </t>
  </si>
  <si>
    <t>rejet</t>
  </si>
  <si>
    <t>fossé</t>
  </si>
  <si>
    <t>cours d'eau</t>
  </si>
  <si>
    <t>lacs</t>
  </si>
  <si>
    <t>canal</t>
  </si>
  <si>
    <t>infiltration</t>
  </si>
  <si>
    <t>Type de traitement des boues :</t>
  </si>
  <si>
    <t>Commentaire (recensement des anomalies importantes,…) :</t>
  </si>
  <si>
    <t xml:space="preserve">Volume moyen journalier de temps sec (m3/j) : </t>
  </si>
  <si>
    <t xml:space="preserve">Capacité (EH) : </t>
  </si>
  <si>
    <t>Charge Hydraulique (m3/j) :</t>
  </si>
  <si>
    <t>Débit d'ECP (m3/j) :</t>
  </si>
  <si>
    <t>Ratio de production d'eaux usées (l/j/hab) :</t>
  </si>
  <si>
    <t>Surface active total (m2) :</t>
  </si>
  <si>
    <t>DBO5 (EH) :</t>
  </si>
  <si>
    <t>DCO (EH) :</t>
  </si>
  <si>
    <t>MES (EH) :</t>
  </si>
  <si>
    <t>NTK (EH) :</t>
  </si>
  <si>
    <t>Phosphore Total (EH) :</t>
  </si>
  <si>
    <t>Type de données :</t>
  </si>
  <si>
    <t>station</t>
  </si>
  <si>
    <t>mesure</t>
  </si>
  <si>
    <t>forfait</t>
  </si>
  <si>
    <t>Informations générales</t>
  </si>
  <si>
    <t>3. Etat des lieux du système d'assainissement non collectif</t>
  </si>
  <si>
    <t xml:space="preserve">Nombre d'abonné : </t>
  </si>
  <si>
    <t>Nombre de logements :</t>
  </si>
  <si>
    <t>Logements enquêtés :</t>
  </si>
  <si>
    <t>Aspect Quantitatif</t>
  </si>
  <si>
    <t>soit :</t>
  </si>
  <si>
    <t>Logement à réhabilités en urgence :</t>
  </si>
  <si>
    <t>Installations incomplètes présentant des dysfonctionnements sans impact sur le milieu :</t>
  </si>
  <si>
    <t>Installations suivant une filière complète sans impact sur le milieu :</t>
  </si>
  <si>
    <t>Aspect Qualitatif</t>
  </si>
  <si>
    <t>Cliquez sur ce lien</t>
  </si>
  <si>
    <t>Schéma Directeur d'Assainissement de :</t>
  </si>
  <si>
    <t>Joindre une carte simplifiée de la répartition de l'assainissement autonome et collectif</t>
  </si>
  <si>
    <t>Nom du système :</t>
  </si>
  <si>
    <t>pseudo-séparatif</t>
  </si>
  <si>
    <t>5. Programme de Travaux</t>
  </si>
  <si>
    <t>4. Zonage</t>
  </si>
  <si>
    <t>Filière préconisée :</t>
  </si>
  <si>
    <t>Aptitude des sols par secteur:</t>
  </si>
  <si>
    <r>
      <t xml:space="preserve">            </t>
    </r>
    <r>
      <rPr>
        <b/>
        <i/>
        <sz val="10"/>
        <color rgb="FFFF0000"/>
        <rFont val="Calibri"/>
        <family val="2"/>
        <scheme val="minor"/>
      </rPr>
      <t>Pour ajouter un secteur --&gt;</t>
    </r>
    <r>
      <rPr>
        <sz val="11"/>
        <color theme="1"/>
        <rFont val="Calibri"/>
        <family val="2"/>
        <scheme val="minor"/>
      </rPr>
      <t xml:space="preserve"> </t>
    </r>
  </si>
  <si>
    <t>Secteur 1 :</t>
  </si>
  <si>
    <t>Transmettre un graphique représentant la répartition annuelle des installations par année de mise en service sur 10 ans</t>
  </si>
  <si>
    <t>Fiche Programme de Travaux</t>
  </si>
  <si>
    <t>Canalisations principales (longueur ml / matériau avec %) :</t>
  </si>
  <si>
    <t>traitement step</t>
  </si>
  <si>
    <t>Biofiltre</t>
  </si>
  <si>
    <t>Boue activée</t>
  </si>
  <si>
    <t>Filtre planté</t>
  </si>
  <si>
    <t>Lit bacterien</t>
  </si>
  <si>
    <t>Décanteur/Digesteur suivi d'épandage</t>
  </si>
  <si>
    <t>Filtre planté de roseaux</t>
  </si>
  <si>
    <t>Filtre Membranaire</t>
  </si>
  <si>
    <t>Autres</t>
  </si>
  <si>
    <t>Lieu de rejet :</t>
  </si>
  <si>
    <t>traitement boue</t>
  </si>
  <si>
    <t>Valorisation</t>
  </si>
  <si>
    <t>Lieu valorisation</t>
  </si>
  <si>
    <t>STEP</t>
  </si>
  <si>
    <t>ANC</t>
  </si>
  <si>
    <t>Composition majeure (%)</t>
  </si>
  <si>
    <t>Epandage</t>
  </si>
  <si>
    <t>Valorisation thermique</t>
  </si>
  <si>
    <t>Stockage longue durée</t>
  </si>
  <si>
    <t>Déshydratation mécanique</t>
  </si>
  <si>
    <t>Déshydratation naturelle</t>
  </si>
  <si>
    <t>Déshydratation poussée (fer)</t>
  </si>
  <si>
    <t>Compostage</t>
  </si>
  <si>
    <t>Joindre une carte du zonage</t>
  </si>
  <si>
    <t>Historique</t>
  </si>
  <si>
    <t>Etudes principales précédentes :</t>
  </si>
  <si>
    <t xml:space="preserve"> FICHE Etat des lieux du système d'assainissement de :</t>
  </si>
  <si>
    <t>Famille de travaux</t>
  </si>
  <si>
    <t>Détails des travaux</t>
  </si>
  <si>
    <t>Année de démarrage prévisonnel des travaux</t>
  </si>
  <si>
    <t>Durée des travaux</t>
  </si>
  <si>
    <t>Coût travaux</t>
  </si>
  <si>
    <t>Sous Total / Famille</t>
  </si>
  <si>
    <t>TOTAL GENERAL</t>
  </si>
  <si>
    <t>Réseau Collectif</t>
  </si>
  <si>
    <t>Déversoir d'Orage</t>
  </si>
  <si>
    <t>Date de saisie :</t>
  </si>
  <si>
    <t>Rédacteur :</t>
  </si>
  <si>
    <t>FICHE Etat des lieux du système d'assainissement non collectif de :</t>
  </si>
  <si>
    <t>Fiche n° / Total</t>
  </si>
  <si>
    <t>Fiche n° / Total :</t>
  </si>
  <si>
    <t>A LIRE AVANT REMPLISSAGE</t>
  </si>
  <si>
    <t>Il est à fournir pour la demande de solde de l'opération concernée.</t>
  </si>
  <si>
    <t>Recommandations :</t>
  </si>
  <si>
    <t>1/ IMPORTANT : enregistrez le fichier au format XLSM (classeur excell prenant en charge les macros)</t>
  </si>
  <si>
    <t xml:space="preserve">2/ Chaque onglet doit être renseigné. </t>
  </si>
  <si>
    <t>3/ Certains champs possèdent des listes de valeurs pré établies, merci de les respecter.</t>
  </si>
  <si>
    <t xml:space="preserve"> Des champs "commentaires" permettent de détailler, si besoin, les informations apportées.</t>
  </si>
  <si>
    <t>Pour tout renseignement, contactez :</t>
  </si>
  <si>
    <t>Ludovic LATON</t>
  </si>
  <si>
    <t>Agence de l'eau Délégation PACA Corse</t>
  </si>
  <si>
    <t>Service AGAF</t>
  </si>
  <si>
    <t>Tél. : 04 26 22 30 13</t>
  </si>
  <si>
    <t>mel : ludovic.laton@eaurmc.fr</t>
  </si>
  <si>
    <t>Ce formulaire d'aide à la saisie vise à élaborer une synthèse du Schéma Directeur d'Assainissement</t>
  </si>
  <si>
    <t>Priorisation</t>
  </si>
  <si>
    <t>Pluvial</t>
  </si>
  <si>
    <t xml:space="preserve">4/ Les onglets "AssCollectif", "ANC" sont valables pour chaque item  "AssCollectif", "ANC" : </t>
  </si>
  <si>
    <r>
      <rPr>
        <b/>
        <i/>
        <u/>
        <sz val="11"/>
        <color rgb="FFFF0000"/>
        <rFont val="Calibri"/>
        <family val="2"/>
        <scheme val="minor"/>
      </rPr>
      <t>Attention</t>
    </r>
    <r>
      <rPr>
        <b/>
        <i/>
        <sz val="11"/>
        <color rgb="FFFF0000"/>
        <rFont val="Calibri"/>
        <family val="2"/>
        <scheme val="minor"/>
      </rPr>
      <t xml:space="preserve"> : fournir une carte IGN des points de rejets, en indiquant leurs coordonnées géographiques (RGF Lambert 93) ainsi que leurs milieux récepteurs</t>
    </r>
  </si>
  <si>
    <t>5/ Fournir un fonds de carte IGN de l'ensemble des points de rejets polluants, 
avec indication de leurs coordonnées géographiques (RGF Lambert93) ainsi que de leur milieu récepteur</t>
  </si>
  <si>
    <r>
      <t xml:space="preserve">c'est-à-dire qu'ils doivent être dupliqués afin de renseigner chacun d'entre eux. 
Cette duplication doit être activée en cliquant sur la </t>
    </r>
    <r>
      <rPr>
        <b/>
        <sz val="11"/>
        <color theme="1"/>
        <rFont val="Calibri"/>
        <family val="2"/>
        <scheme val="minor"/>
      </rPr>
      <t>flèche en bas de chaque onglet concerné</t>
    </r>
    <r>
      <rPr>
        <sz val="11"/>
        <color theme="1"/>
        <rFont val="Calibri"/>
        <family val="2"/>
        <scheme val="minor"/>
      </rPr>
      <t xml:space="preserve"> :</t>
    </r>
  </si>
  <si>
    <t xml:space="preserve"> Salon de Provence</t>
  </si>
  <si>
    <t>2005</t>
  </si>
  <si>
    <t>Entrages</t>
  </si>
  <si>
    <t>202 916 ml</t>
  </si>
  <si>
    <t>Nuisances olfactives de la plateforme de compostage</t>
  </si>
  <si>
    <t>STEP des Entrages</t>
  </si>
  <si>
    <t>BV du PR des Crozes (80%) et du PR Pélissanne (70%)
(source : RAD 2021)</t>
  </si>
  <si>
    <t>conforme</t>
  </si>
  <si>
    <t>nominal</t>
  </si>
  <si>
    <t>ECPP précisément</t>
  </si>
  <si>
    <t>pointe entre 2013-2017 (As)</t>
  </si>
  <si>
    <t>EU strict à rapporter aux hbts desservies</t>
  </si>
  <si>
    <t>98,9%</t>
  </si>
  <si>
    <t>65 000 EH</t>
  </si>
  <si>
    <t>Renouvellement de 3861 ml de réseau en Ø 200 mm - Salon de Provence</t>
  </si>
  <si>
    <t>Renouvellement de 3350 ml de réseau en Ø 200 mm - Pélissanne</t>
  </si>
  <si>
    <t>Mise en séparatif du réseau (3 907 ml) - Salon de Provence</t>
  </si>
  <si>
    <t>1 905 K€</t>
  </si>
  <si>
    <t>1 984 K€</t>
  </si>
  <si>
    <t>958 K€</t>
  </si>
  <si>
    <t>Suppression des rejets directs dans le canal St-Roch - Salon de Provence</t>
  </si>
  <si>
    <t>121 K€</t>
  </si>
  <si>
    <t>Réhabilitation et extension de la STEP à 115 000 EH (avec un raccordement possible de Lançon)</t>
  </si>
  <si>
    <t>26 million €HT</t>
  </si>
  <si>
    <t>Renouvellement de 0,7%/an du patrimoine réseau</t>
  </si>
  <si>
    <t>25 ha (pluie 24mm)</t>
  </si>
  <si>
    <t>3 835 K€</t>
  </si>
  <si>
    <t>Réalisation d’inspections nocturnes et d’inspections sous averse - Salon de Provence</t>
  </si>
  <si>
    <t>36 K€</t>
  </si>
  <si>
    <t>5 ans</t>
  </si>
  <si>
    <t>20 ans</t>
  </si>
  <si>
    <t>Bassin versant Salon</t>
  </si>
  <si>
    <t>2018-2023</t>
  </si>
  <si>
    <t>SD du système d'assainissement des eaux usées de Salon de Provence</t>
  </si>
  <si>
    <t>SD assainissement sanitaire - commune de Salon</t>
  </si>
  <si>
    <t>Société des Eaux de Marseille</t>
  </si>
  <si>
    <t>EGIS EAU</t>
  </si>
  <si>
    <t>Système assainissement de Salon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</si>
</sst>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rgb="FF000000"/>
      <name val="Segoe U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gradientFill type="path" top="1" bottom="1">
        <stop position="0">
          <color theme="0"/>
        </stop>
        <stop position="1">
          <color theme="3" tint="0.40000610370189521"/>
        </stop>
      </gradientFill>
    </fill>
    <fill>
      <patternFill patternType="solid">
        <fgColor theme="3" tint="0.79998168889431442"/>
        <bgColor indexed="64"/>
      </patternFill>
    </fill>
    <fill>
      <gradientFill degree="315">
        <stop position="0">
          <color theme="0"/>
        </stop>
        <stop position="1">
          <color theme="6"/>
        </stop>
      </gradientFill>
    </fill>
    <fill>
      <gradientFill degree="315">
        <stop position="0">
          <color theme="0"/>
        </stop>
        <stop position="1">
          <color theme="7"/>
        </stop>
      </gradientFill>
    </fill>
    <fill>
      <gradientFill degree="315">
        <stop position="0">
          <color theme="0"/>
        </stop>
        <stop position="1">
          <color theme="8"/>
        </stop>
      </gradientFill>
    </fill>
    <fill>
      <gradientFill degree="90">
        <stop position="0">
          <color theme="0"/>
        </stop>
        <stop position="0.5">
          <color theme="7" tint="0.4000061037018952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6" tint="0.40000610370189521"/>
        </stop>
        <stop position="1">
          <color theme="0"/>
        </stop>
      </gradientFill>
    </fill>
    <fill>
      <gradientFill degree="315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0.5">
          <color theme="8" tint="0.40000610370189521"/>
        </stop>
        <stop position="1">
          <color theme="0"/>
        </stop>
      </gradient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C0000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DashDotDot">
        <color rgb="FF0070C0"/>
      </left>
      <right/>
      <top/>
      <bottom/>
      <diagonal/>
    </border>
    <border>
      <left style="mediumDashDotDot">
        <color rgb="FF0070C0"/>
      </left>
      <right/>
      <top/>
      <bottom style="mediumDashDotDot">
        <color rgb="FF0070C0"/>
      </bottom>
      <diagonal/>
    </border>
    <border>
      <left/>
      <right/>
      <top/>
      <bottom style="mediumDashDotDot">
        <color rgb="FF0070C0"/>
      </bottom>
      <diagonal/>
    </border>
    <border>
      <left/>
      <right style="medium">
        <color indexed="64"/>
      </right>
      <top/>
      <bottom style="mediumDashDotDot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rgb="FF0070C0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C00000"/>
      </top>
      <bottom style="medium">
        <color rgb="FFC00000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B05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indexed="64"/>
      </top>
      <bottom style="medium">
        <color theme="7" tint="-0.24994659260841701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indexed="64"/>
      </bottom>
      <diagonal/>
    </border>
    <border>
      <left style="medium">
        <color theme="5" tint="0.39994506668294322"/>
      </left>
      <right style="medium">
        <color indexed="64"/>
      </right>
      <top style="medium">
        <color indexed="64"/>
      </top>
      <bottom style="medium">
        <color theme="5" tint="0.39994506668294322"/>
      </bottom>
      <diagonal/>
    </border>
    <border>
      <left style="medium">
        <color theme="5" tint="0.39991454817346722"/>
      </left>
      <right style="medium">
        <color indexed="64"/>
      </right>
      <top style="medium">
        <color theme="5" tint="0.39994506668294322"/>
      </top>
      <bottom style="medium">
        <color theme="5" tint="0.3999145481734672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indexed="64"/>
      </bottom>
      <diagonal/>
    </border>
    <border>
      <left style="medium">
        <color theme="5" tint="0.39988402966399123"/>
      </left>
      <right style="medium">
        <color indexed="64"/>
      </right>
      <top style="medium">
        <color theme="5" tint="0.39991454817346722"/>
      </top>
      <bottom style="medium">
        <color indexed="64"/>
      </bottom>
      <diagonal/>
    </border>
    <border>
      <left style="medium">
        <color indexed="64"/>
      </left>
      <right style="medium">
        <color theme="7" tint="-0.2499465926084170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 style="medium">
        <color rgb="FF00B050"/>
      </bottom>
      <diagonal/>
    </border>
    <border>
      <left style="mediumDashed">
        <color rgb="FF00B050"/>
      </left>
      <right/>
      <top style="mediumDashed">
        <color rgb="FF00B050"/>
      </top>
      <bottom style="mediumDashed">
        <color rgb="FF00B050"/>
      </bottom>
      <diagonal/>
    </border>
    <border>
      <left/>
      <right/>
      <top style="mediumDashed">
        <color rgb="FF00B050"/>
      </top>
      <bottom style="mediumDashed">
        <color rgb="FF00B050"/>
      </bottom>
      <diagonal/>
    </border>
    <border>
      <left/>
      <right style="medium">
        <color indexed="64"/>
      </right>
      <top style="mediumDashed">
        <color rgb="FF00B050"/>
      </top>
      <bottom style="mediumDashed">
        <color rgb="FF00B050"/>
      </bottom>
      <diagonal/>
    </border>
    <border>
      <left style="medium">
        <color rgb="FFC00000"/>
      </left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C00000"/>
      </top>
      <bottom style="mediumDashed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mediumDashDotDot">
        <color rgb="FF0070C0"/>
      </right>
      <top/>
      <bottom/>
      <diagonal/>
    </border>
    <border>
      <left/>
      <right style="medium">
        <color rgb="FF0070C0"/>
      </right>
      <top style="medium">
        <color indexed="64"/>
      </top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24994659260841701"/>
      </right>
      <top style="medium">
        <color indexed="64"/>
      </top>
      <bottom style="medium">
        <color theme="9" tint="-0.24994659260841701"/>
      </bottom>
      <diagonal/>
    </border>
    <border>
      <left style="medium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7" fillId="0" borderId="0">
      <alignment horizontal="center" vertical="center" wrapText="1"/>
    </xf>
  </cellStyleXfs>
  <cellXfs count="225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4" xfId="0" applyBorder="1"/>
    <xf numFmtId="0" fontId="4" fillId="3" borderId="13" xfId="0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7" fillId="4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/>
    </xf>
    <xf numFmtId="0" fontId="4" fillId="0" borderId="0" xfId="0" applyFont="1"/>
    <xf numFmtId="0" fontId="0" fillId="9" borderId="1" xfId="0" applyFill="1" applyBorder="1"/>
    <xf numFmtId="0" fontId="0" fillId="0" borderId="20" xfId="0" applyBorder="1"/>
    <xf numFmtId="0" fontId="7" fillId="0" borderId="23" xfId="0" applyFont="1" applyBorder="1" applyAlignment="1">
      <alignment wrapText="1"/>
    </xf>
    <xf numFmtId="0" fontId="5" fillId="0" borderId="24" xfId="1" applyFill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5" fillId="0" borderId="21" xfId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24" xfId="0" applyFont="1" applyBorder="1" applyAlignment="1">
      <alignment horizontal="right"/>
    </xf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 applyAlignment="1">
      <alignment horizontal="right"/>
    </xf>
    <xf numFmtId="0" fontId="4" fillId="0" borderId="52" xfId="0" applyFont="1" applyBorder="1" applyAlignment="1">
      <alignment horizontal="center" wrapText="1"/>
    </xf>
    <xf numFmtId="0" fontId="4" fillId="0" borderId="50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4" xfId="0" applyFont="1" applyBorder="1" applyAlignment="1">
      <alignment horizontal="right" vertical="center"/>
    </xf>
    <xf numFmtId="0" fontId="4" fillId="0" borderId="59" xfId="0" applyFont="1" applyBorder="1"/>
    <xf numFmtId="0" fontId="4" fillId="0" borderId="12" xfId="0" applyFont="1" applyBorder="1" applyAlignment="1">
      <alignment wrapText="1"/>
    </xf>
    <xf numFmtId="0" fontId="4" fillId="0" borderId="60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63" xfId="0" applyFont="1" applyBorder="1" applyAlignment="1">
      <alignment horizontal="left" wrapText="1"/>
    </xf>
    <xf numFmtId="0" fontId="4" fillId="0" borderId="23" xfId="0" applyFont="1" applyBorder="1"/>
    <xf numFmtId="0" fontId="4" fillId="12" borderId="64" xfId="0" applyFont="1" applyFill="1" applyBorder="1" applyAlignment="1">
      <alignment wrapText="1"/>
    </xf>
    <xf numFmtId="0" fontId="8" fillId="0" borderId="7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/>
    </xf>
    <xf numFmtId="14" fontId="1" fillId="0" borderId="61" xfId="0" applyNumberFormat="1" applyFont="1" applyBorder="1" applyAlignment="1">
      <alignment horizontal="center" vertical="center"/>
    </xf>
    <xf numFmtId="0" fontId="4" fillId="0" borderId="81" xfId="0" applyFont="1" applyBorder="1"/>
    <xf numFmtId="0" fontId="3" fillId="0" borderId="82" xfId="0" applyFont="1" applyBorder="1" applyAlignment="1">
      <alignment horizontal="right" wrapText="1"/>
    </xf>
    <xf numFmtId="0" fontId="4" fillId="0" borderId="83" xfId="0" applyFont="1" applyBorder="1"/>
    <xf numFmtId="0" fontId="4" fillId="0" borderId="83" xfId="0" applyFont="1" applyBorder="1" applyAlignment="1">
      <alignment wrapText="1"/>
    </xf>
    <xf numFmtId="0" fontId="4" fillId="0" borderId="84" xfId="0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4" fillId="0" borderId="87" xfId="0" applyFont="1" applyBorder="1"/>
    <xf numFmtId="0" fontId="4" fillId="0" borderId="59" xfId="0" applyFont="1" applyBorder="1" applyAlignment="1">
      <alignment wrapText="1"/>
    </xf>
    <xf numFmtId="0" fontId="4" fillId="0" borderId="87" xfId="0" applyFont="1" applyBorder="1" applyAlignment="1">
      <alignment wrapText="1"/>
    </xf>
    <xf numFmtId="0" fontId="6" fillId="0" borderId="8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wrapText="1"/>
    </xf>
    <xf numFmtId="0" fontId="0" fillId="0" borderId="19" xfId="0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0" fillId="0" borderId="7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68" xfId="0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78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  <xf numFmtId="164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ill="1" applyBorder="1" applyAlignment="1" applyProtection="1">
      <alignment horizontal="left" vertical="center" wrapText="1"/>
      <protection locked="0"/>
    </xf>
    <xf numFmtId="0" fontId="5" fillId="8" borderId="19" xfId="1" applyFill="1" applyBorder="1" applyAlignment="1" applyProtection="1">
      <alignment horizontal="center" vertical="center"/>
      <protection locked="0"/>
    </xf>
    <xf numFmtId="0" fontId="5" fillId="7" borderId="19" xfId="1" applyFill="1" applyBorder="1" applyAlignment="1" applyProtection="1">
      <alignment horizontal="center" vertical="center"/>
      <protection locked="0"/>
    </xf>
    <xf numFmtId="0" fontId="5" fillId="10" borderId="19" xfId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2" fontId="0" fillId="0" borderId="30" xfId="0" applyNumberForma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0" fontId="0" fillId="0" borderId="26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12" borderId="61" xfId="0" applyFill="1" applyBorder="1" applyAlignment="1" applyProtection="1">
      <alignment horizontal="center"/>
      <protection locked="0"/>
    </xf>
    <xf numFmtId="0" fontId="1" fillId="12" borderId="66" xfId="0" applyFont="1" applyFill="1" applyBorder="1" applyAlignment="1" applyProtection="1">
      <alignment horizontal="center" vertical="center"/>
      <protection locked="0"/>
    </xf>
    <xf numFmtId="10" fontId="0" fillId="0" borderId="17" xfId="0" applyNumberFormat="1" applyBorder="1" applyProtection="1">
      <protection locked="0"/>
    </xf>
    <xf numFmtId="10" fontId="0" fillId="0" borderId="67" xfId="0" applyNumberFormat="1" applyBorder="1" applyProtection="1">
      <protection locked="0"/>
    </xf>
    <xf numFmtId="0" fontId="0" fillId="0" borderId="69" xfId="0" applyBorder="1" applyProtection="1">
      <protection locked="0"/>
    </xf>
    <xf numFmtId="0" fontId="0" fillId="0" borderId="30" xfId="0" applyBorder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0" fillId="0" borderId="36" xfId="0" applyNumberForma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7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7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0" fillId="0" borderId="53" xfId="0" applyBorder="1" applyProtection="1">
      <protection locked="0"/>
    </xf>
    <xf numFmtId="2" fontId="0" fillId="0" borderId="37" xfId="0" applyNumberFormat="1" applyBorder="1" applyProtection="1">
      <protection locked="0"/>
    </xf>
    <xf numFmtId="2" fontId="0" fillId="0" borderId="38" xfId="0" applyNumberFormat="1" applyBorder="1" applyProtection="1">
      <protection locked="0"/>
    </xf>
    <xf numFmtId="10" fontId="1" fillId="0" borderId="54" xfId="0" applyNumberFormat="1" applyFont="1" applyBorder="1" applyAlignment="1" applyProtection="1">
      <alignment horizontal="center" vertical="center"/>
      <protection locked="0"/>
    </xf>
    <xf numFmtId="2" fontId="0" fillId="0" borderId="53" xfId="0" applyNumberFormat="1" applyBorder="1" applyProtection="1"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10" fontId="1" fillId="0" borderId="5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0" fontId="1" fillId="0" borderId="56" xfId="0" applyNumberFormat="1" applyFont="1" applyBorder="1" applyAlignment="1" applyProtection="1">
      <alignment horizontal="center" vertical="center"/>
      <protection locked="0"/>
    </xf>
    <xf numFmtId="2" fontId="0" fillId="0" borderId="57" xfId="0" applyNumberFormat="1" applyBorder="1" applyProtection="1"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10" fontId="1" fillId="0" borderId="58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61" xfId="0" applyBorder="1" applyProtection="1">
      <protection locked="0"/>
    </xf>
    <xf numFmtId="165" fontId="0" fillId="0" borderId="61" xfId="0" applyNumberFormat="1" applyBorder="1" applyProtection="1">
      <protection locked="0"/>
    </xf>
    <xf numFmtId="165" fontId="0" fillId="0" borderId="62" xfId="0" applyNumberForma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49" fontId="0" fillId="0" borderId="48" xfId="0" applyNumberFormat="1" applyBorder="1" applyAlignment="1" applyProtection="1">
      <alignment wrapText="1"/>
      <protection locked="0"/>
    </xf>
    <xf numFmtId="3" fontId="20" fillId="0" borderId="61" xfId="0" applyNumberFormat="1" applyFont="1" applyBorder="1" applyProtection="1">
      <protection locked="0"/>
    </xf>
    <xf numFmtId="3" fontId="20" fillId="0" borderId="14" xfId="0" applyNumberFormat="1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3" fontId="0" fillId="0" borderId="17" xfId="0" applyNumberFormat="1" applyBorder="1" applyProtection="1">
      <protection locked="0"/>
    </xf>
    <xf numFmtId="0" fontId="18" fillId="0" borderId="0" xfId="0" applyFont="1" applyAlignment="1">
      <alignment horizontal="center"/>
    </xf>
    <xf numFmtId="0" fontId="1" fillId="13" borderId="20" xfId="0" applyFont="1" applyFill="1" applyBorder="1" applyAlignment="1">
      <alignment horizontal="left"/>
    </xf>
    <xf numFmtId="0" fontId="1" fillId="13" borderId="21" xfId="0" applyFont="1" applyFill="1" applyBorder="1" applyAlignment="1">
      <alignment horizontal="left"/>
    </xf>
    <xf numFmtId="0" fontId="1" fillId="13" borderId="22" xfId="0" applyFont="1" applyFill="1" applyBorder="1" applyAlignment="1">
      <alignment horizontal="left"/>
    </xf>
    <xf numFmtId="0" fontId="1" fillId="13" borderId="23" xfId="0" applyFont="1" applyFill="1" applyBorder="1" applyAlignment="1">
      <alignment horizontal="left"/>
    </xf>
    <xf numFmtId="0" fontId="1" fillId="13" borderId="24" xfId="0" applyFont="1" applyFill="1" applyBorder="1" applyAlignment="1">
      <alignment horizontal="left"/>
    </xf>
    <xf numFmtId="0" fontId="1" fillId="13" borderId="25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83" xfId="0" applyNumberFormat="1" applyBorder="1" applyAlignment="1" applyProtection="1">
      <alignment horizontal="center"/>
      <protection locked="0"/>
    </xf>
    <xf numFmtId="49" fontId="0" fillId="0" borderId="85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0" fontId="8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textRotation="90" wrapText="1"/>
    </xf>
    <xf numFmtId="0" fontId="14" fillId="0" borderId="46" xfId="0" applyFont="1" applyBorder="1" applyAlignment="1">
      <alignment horizontal="center" vertical="center" textRotation="90" wrapText="1"/>
    </xf>
    <xf numFmtId="0" fontId="14" fillId="0" borderId="47" xfId="0" applyFont="1" applyBorder="1" applyAlignment="1">
      <alignment horizontal="center" vertical="center" textRotation="90" wrapText="1"/>
    </xf>
    <xf numFmtId="0" fontId="14" fillId="0" borderId="45" xfId="0" applyFont="1" applyBorder="1" applyAlignment="1">
      <alignment horizontal="center" vertical="center" textRotation="90"/>
    </xf>
    <xf numFmtId="0" fontId="14" fillId="0" borderId="46" xfId="0" applyFont="1" applyBorder="1" applyAlignment="1">
      <alignment horizontal="center" vertical="center" textRotation="90"/>
    </xf>
    <xf numFmtId="0" fontId="14" fillId="0" borderId="47" xfId="0" applyFont="1" applyBorder="1" applyAlignment="1">
      <alignment horizontal="center" vertical="center" textRotation="90"/>
    </xf>
    <xf numFmtId="0" fontId="4" fillId="0" borderId="80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10" fillId="0" borderId="89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textRotation="90"/>
    </xf>
    <xf numFmtId="0" fontId="1" fillId="0" borderId="46" xfId="0" applyFont="1" applyBorder="1" applyAlignment="1">
      <alignment horizontal="center" vertical="center" textRotation="90"/>
    </xf>
    <xf numFmtId="0" fontId="1" fillId="0" borderId="47" xfId="0" applyFont="1" applyBorder="1" applyAlignment="1">
      <alignment horizontal="center" vertical="center" textRotation="90"/>
    </xf>
    <xf numFmtId="49" fontId="0" fillId="0" borderId="70" xfId="0" applyNumberFormat="1" applyBorder="1" applyAlignment="1" applyProtection="1">
      <alignment horizontal="left" vertical="top" wrapText="1"/>
      <protection locked="0"/>
    </xf>
    <xf numFmtId="49" fontId="0" fillId="0" borderId="71" xfId="0" applyNumberFormat="1" applyBorder="1" applyAlignment="1" applyProtection="1">
      <alignment horizontal="left" vertical="top" wrapText="1"/>
      <protection locked="0"/>
    </xf>
    <xf numFmtId="49" fontId="0" fillId="0" borderId="72" xfId="0" applyNumberFormat="1" applyBorder="1" applyAlignment="1" applyProtection="1">
      <alignment horizontal="left" vertical="top" wrapText="1"/>
      <protection locked="0"/>
    </xf>
    <xf numFmtId="0" fontId="6" fillId="8" borderId="65" xfId="0" applyFont="1" applyFill="1" applyBorder="1" applyAlignment="1">
      <alignment horizontal="center" vertical="center" wrapText="1"/>
    </xf>
    <xf numFmtId="0" fontId="6" fillId="8" borderId="77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6" fillId="7" borderId="65" xfId="0" applyFont="1" applyFill="1" applyBorder="1" applyAlignment="1">
      <alignment horizontal="center" vertical="center" wrapText="1"/>
    </xf>
    <xf numFmtId="0" fontId="6" fillId="7" borderId="7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10" borderId="65" xfId="0" applyFont="1" applyFill="1" applyBorder="1" applyAlignment="1">
      <alignment horizontal="center"/>
    </xf>
    <xf numFmtId="0" fontId="6" fillId="10" borderId="77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Style 1" xfId="2" xr:uid="{00000000-0005-0000-0000-000002000000}"/>
  </cellStyles>
  <dxfs count="5">
    <dxf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474CA8C-1FD3-47AD-8E76-B7D5C65D16EB}" type="doc">
      <dgm:prSet loTypeId="urn:microsoft.com/office/officeart/2005/8/layout/arrow2" loCatId="process" qsTypeId="urn:microsoft.com/office/officeart/2005/8/quickstyle/3d1" qsCatId="3D" csTypeId="urn:microsoft.com/office/officeart/2005/8/colors/accent1_2" csCatId="accent1" phldr="1"/>
      <dgm:spPr/>
    </dgm:pt>
    <dgm:pt modelId="{2A62179C-3C19-48CB-9AB5-3F26ED467969}">
      <dgm:prSet phldrT="[Texte]"/>
      <dgm:spPr/>
      <dgm:t>
        <a:bodyPr anchor="ctr"/>
        <a:lstStyle/>
        <a:p>
          <a:pPr algn="ctr"/>
          <a:r>
            <a:rPr lang="fr-FR" b="1" i="1"/>
            <a:t>Cliquez su rla flèche pour créer une autre Fiche </a:t>
          </a:r>
        </a:p>
      </dgm:t>
    </dgm:pt>
    <dgm:pt modelId="{0C8593F2-C54E-427E-ACDD-3EF4DAB43543}" type="parTrans" cxnId="{DB1CA17D-9C7B-498D-B039-F854F8518874}">
      <dgm:prSet/>
      <dgm:spPr/>
      <dgm:t>
        <a:bodyPr/>
        <a:lstStyle/>
        <a:p>
          <a:endParaRPr lang="fr-FR"/>
        </a:p>
      </dgm:t>
    </dgm:pt>
    <dgm:pt modelId="{0B9B2E80-8570-48E5-A6BC-F17E34258FCF}" type="sibTrans" cxnId="{DB1CA17D-9C7B-498D-B039-F854F8518874}">
      <dgm:prSet/>
      <dgm:spPr/>
      <dgm:t>
        <a:bodyPr/>
        <a:lstStyle/>
        <a:p>
          <a:endParaRPr lang="fr-FR"/>
        </a:p>
      </dgm:t>
    </dgm:pt>
    <dgm:pt modelId="{ADE0C4B9-0A53-4EC0-BB24-7F5EF72758D3}" type="pres">
      <dgm:prSet presAssocID="{9474CA8C-1FD3-47AD-8E76-B7D5C65D16EB}" presName="arrowDiagram" presStyleCnt="0">
        <dgm:presLayoutVars>
          <dgm:chMax val="5"/>
          <dgm:dir/>
          <dgm:resizeHandles val="exact"/>
        </dgm:presLayoutVars>
      </dgm:prSet>
      <dgm:spPr/>
    </dgm:pt>
    <dgm:pt modelId="{0AD6B8DF-A827-44E1-B68D-137947968B91}" type="pres">
      <dgm:prSet presAssocID="{9474CA8C-1FD3-47AD-8E76-B7D5C65D16EB}" presName="arrow" presStyleLbl="bgShp" presStyleIdx="0" presStyleCnt="1" custScaleX="92577" custScaleY="93327"/>
      <dgm:spPr/>
    </dgm:pt>
    <dgm:pt modelId="{8FA18AE4-E6BB-4C3C-BBFA-F9943BFBE97E}" type="pres">
      <dgm:prSet presAssocID="{9474CA8C-1FD3-47AD-8E76-B7D5C65D16EB}" presName="arrowDiagram1" presStyleCnt="0">
        <dgm:presLayoutVars>
          <dgm:bulletEnabled val="1"/>
        </dgm:presLayoutVars>
      </dgm:prSet>
      <dgm:spPr/>
    </dgm:pt>
    <dgm:pt modelId="{129579CC-3E06-4237-8E1F-27C336DBD3CF}" type="pres">
      <dgm:prSet presAssocID="{2A62179C-3C19-48CB-9AB5-3F26ED467969}" presName="bullet1" presStyleLbl="node1" presStyleIdx="0" presStyleCnt="1"/>
      <dgm:spPr/>
    </dgm:pt>
    <dgm:pt modelId="{3C9C459A-1B8E-4D52-A5A7-03A048472F70}" type="pres">
      <dgm:prSet presAssocID="{2A62179C-3C19-48CB-9AB5-3F26ED467969}" presName="textBox1" presStyleLbl="revTx" presStyleIdx="0" presStyleCnt="1" custScaleX="163079" custScaleY="71934" custLinFactNeighborX="-30635" custLinFactNeighborY="24188">
        <dgm:presLayoutVars>
          <dgm:bulletEnabled val="1"/>
        </dgm:presLayoutVars>
      </dgm:prSet>
      <dgm:spPr/>
    </dgm:pt>
  </dgm:ptLst>
  <dgm:cxnLst>
    <dgm:cxn modelId="{855D0C54-306D-4B96-8488-CBBCF657BAB6}" type="presOf" srcId="{2A62179C-3C19-48CB-9AB5-3F26ED467969}" destId="{3C9C459A-1B8E-4D52-A5A7-03A048472F70}" srcOrd="0" destOrd="0" presId="urn:microsoft.com/office/officeart/2005/8/layout/arrow2"/>
    <dgm:cxn modelId="{C893937A-12ED-4FD0-ADD1-6FCDEA62E5C8}" type="presOf" srcId="{9474CA8C-1FD3-47AD-8E76-B7D5C65D16EB}" destId="{ADE0C4B9-0A53-4EC0-BB24-7F5EF72758D3}" srcOrd="0" destOrd="0" presId="urn:microsoft.com/office/officeart/2005/8/layout/arrow2"/>
    <dgm:cxn modelId="{DB1CA17D-9C7B-498D-B039-F854F8518874}" srcId="{9474CA8C-1FD3-47AD-8E76-B7D5C65D16EB}" destId="{2A62179C-3C19-48CB-9AB5-3F26ED467969}" srcOrd="0" destOrd="0" parTransId="{0C8593F2-C54E-427E-ACDD-3EF4DAB43543}" sibTransId="{0B9B2E80-8570-48E5-A6BC-F17E34258FCF}"/>
    <dgm:cxn modelId="{1ADFE43F-9098-4CDD-AE58-3C0E04788EA7}" type="presParOf" srcId="{ADE0C4B9-0A53-4EC0-BB24-7F5EF72758D3}" destId="{0AD6B8DF-A827-44E1-B68D-137947968B91}" srcOrd="0" destOrd="0" presId="urn:microsoft.com/office/officeart/2005/8/layout/arrow2"/>
    <dgm:cxn modelId="{77D5DA00-7575-4421-8838-35C465578BB3}" type="presParOf" srcId="{ADE0C4B9-0A53-4EC0-BB24-7F5EF72758D3}" destId="{8FA18AE4-E6BB-4C3C-BBFA-F9943BFBE97E}" srcOrd="1" destOrd="0" presId="urn:microsoft.com/office/officeart/2005/8/layout/arrow2"/>
    <dgm:cxn modelId="{0391464A-D5F6-4F19-9C32-01A8B018A8B9}" type="presParOf" srcId="{8FA18AE4-E6BB-4C3C-BBFA-F9943BFBE97E}" destId="{129579CC-3E06-4237-8E1F-27C336DBD3CF}" srcOrd="0" destOrd="0" presId="urn:microsoft.com/office/officeart/2005/8/layout/arrow2"/>
    <dgm:cxn modelId="{2537DF87-5821-4A43-9609-CA467358B3AB}" type="presParOf" srcId="{8FA18AE4-E6BB-4C3C-BBFA-F9943BFBE97E}" destId="{3C9C459A-1B8E-4D52-A5A7-03A048472F70}" srcOrd="1" destOrd="0" presId="urn:microsoft.com/office/officeart/2005/8/layout/arrow2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E6D43CF-8E6D-4643-B65D-BE9BD3AD9CE9}" type="doc">
      <dgm:prSet loTypeId="urn:microsoft.com/office/officeart/2005/8/layout/arrow2" loCatId="process" qsTypeId="urn:microsoft.com/office/officeart/2005/8/quickstyle/3d1" qsCatId="3D" csTypeId="urn:microsoft.com/office/officeart/2005/8/colors/accent1_2" csCatId="accent1" phldr="1"/>
      <dgm:spPr/>
    </dgm:pt>
    <dgm:pt modelId="{965811C6-AD79-4879-A64A-E73FD6DBF406}">
      <dgm:prSet phldrT="[Texte]"/>
      <dgm:spPr/>
      <dgm:t>
        <a:bodyPr anchor="ctr"/>
        <a:lstStyle/>
        <a:p>
          <a:pPr algn="ctr"/>
          <a:r>
            <a:rPr lang="fr-FR" b="1" i="1"/>
            <a:t>Cliquez sur la flèche pour créer une nouvelle Fiche</a:t>
          </a:r>
        </a:p>
      </dgm:t>
    </dgm:pt>
    <dgm:pt modelId="{E865AF79-7CD6-4103-A91F-6A250AD672DC}" type="parTrans" cxnId="{D0CC7579-05B1-4B65-A90C-277C8368D046}">
      <dgm:prSet/>
      <dgm:spPr/>
      <dgm:t>
        <a:bodyPr/>
        <a:lstStyle/>
        <a:p>
          <a:endParaRPr lang="fr-FR"/>
        </a:p>
      </dgm:t>
    </dgm:pt>
    <dgm:pt modelId="{B8415279-0D3D-4B14-9881-5AD4FD0E6F4B}" type="sibTrans" cxnId="{D0CC7579-05B1-4B65-A90C-277C8368D046}">
      <dgm:prSet/>
      <dgm:spPr/>
      <dgm:t>
        <a:bodyPr/>
        <a:lstStyle/>
        <a:p>
          <a:endParaRPr lang="fr-FR"/>
        </a:p>
      </dgm:t>
    </dgm:pt>
    <dgm:pt modelId="{25FF1450-CFEF-46B0-B48D-8ED906F58A29}" type="pres">
      <dgm:prSet presAssocID="{9E6D43CF-8E6D-4643-B65D-BE9BD3AD9CE9}" presName="arrowDiagram" presStyleCnt="0">
        <dgm:presLayoutVars>
          <dgm:chMax val="5"/>
          <dgm:dir/>
          <dgm:resizeHandles val="exact"/>
        </dgm:presLayoutVars>
      </dgm:prSet>
      <dgm:spPr/>
    </dgm:pt>
    <dgm:pt modelId="{7663684F-4D60-4D8F-A39E-19447CD51A24}" type="pres">
      <dgm:prSet presAssocID="{9E6D43CF-8E6D-4643-B65D-BE9BD3AD9CE9}" presName="arrow" presStyleLbl="bgShp" presStyleIdx="0" presStyleCnt="1"/>
      <dgm:spPr/>
    </dgm:pt>
    <dgm:pt modelId="{3B36EBD7-29EE-4EB3-9919-9217BCD2D02D}" type="pres">
      <dgm:prSet presAssocID="{9E6D43CF-8E6D-4643-B65D-BE9BD3AD9CE9}" presName="arrowDiagram1" presStyleCnt="0">
        <dgm:presLayoutVars>
          <dgm:bulletEnabled val="1"/>
        </dgm:presLayoutVars>
      </dgm:prSet>
      <dgm:spPr/>
    </dgm:pt>
    <dgm:pt modelId="{2A16C758-5EC6-4B61-B212-98CDF7F883E6}" type="pres">
      <dgm:prSet presAssocID="{965811C6-AD79-4879-A64A-E73FD6DBF406}" presName="bullet1" presStyleLbl="node1" presStyleIdx="0" presStyleCnt="1"/>
      <dgm:spPr/>
    </dgm:pt>
    <dgm:pt modelId="{C50485F7-F220-414F-A1BB-0B201D3CCB42}" type="pres">
      <dgm:prSet presAssocID="{965811C6-AD79-4879-A64A-E73FD6DBF406}" presName="textBox1" presStyleLbl="revTx" presStyleIdx="0" presStyleCnt="1" custScaleX="211765" custScaleY="77555" custLinFactNeighborX="-34117" custLinFactNeighborY="24486">
        <dgm:presLayoutVars>
          <dgm:bulletEnabled val="1"/>
        </dgm:presLayoutVars>
      </dgm:prSet>
      <dgm:spPr/>
    </dgm:pt>
  </dgm:ptLst>
  <dgm:cxnLst>
    <dgm:cxn modelId="{191E9F2F-0E27-4B4B-B934-EF49F1725E2D}" type="presOf" srcId="{9E6D43CF-8E6D-4643-B65D-BE9BD3AD9CE9}" destId="{25FF1450-CFEF-46B0-B48D-8ED906F58A29}" srcOrd="0" destOrd="0" presId="urn:microsoft.com/office/officeart/2005/8/layout/arrow2"/>
    <dgm:cxn modelId="{D0CC7579-05B1-4B65-A90C-277C8368D046}" srcId="{9E6D43CF-8E6D-4643-B65D-BE9BD3AD9CE9}" destId="{965811C6-AD79-4879-A64A-E73FD6DBF406}" srcOrd="0" destOrd="0" parTransId="{E865AF79-7CD6-4103-A91F-6A250AD672DC}" sibTransId="{B8415279-0D3D-4B14-9881-5AD4FD0E6F4B}"/>
    <dgm:cxn modelId="{147EE2A2-C709-4AE1-8167-D5E386F743AD}" type="presOf" srcId="{965811C6-AD79-4879-A64A-E73FD6DBF406}" destId="{C50485F7-F220-414F-A1BB-0B201D3CCB42}" srcOrd="0" destOrd="0" presId="urn:microsoft.com/office/officeart/2005/8/layout/arrow2"/>
    <dgm:cxn modelId="{13EC7437-6EFF-4D16-83B7-60894F49A880}" type="presParOf" srcId="{25FF1450-CFEF-46B0-B48D-8ED906F58A29}" destId="{7663684F-4D60-4D8F-A39E-19447CD51A24}" srcOrd="0" destOrd="0" presId="urn:microsoft.com/office/officeart/2005/8/layout/arrow2"/>
    <dgm:cxn modelId="{81EA04B9-F73B-4A07-98BC-6CDEA09E05D1}" type="presParOf" srcId="{25FF1450-CFEF-46B0-B48D-8ED906F58A29}" destId="{3B36EBD7-29EE-4EB3-9919-9217BCD2D02D}" srcOrd="1" destOrd="0" presId="urn:microsoft.com/office/officeart/2005/8/layout/arrow2"/>
    <dgm:cxn modelId="{6FA1F779-D570-47E9-B4F0-2C54CBE8AEE2}" type="presParOf" srcId="{3B36EBD7-29EE-4EB3-9919-9217BCD2D02D}" destId="{2A16C758-5EC6-4B61-B212-98CDF7F883E6}" srcOrd="0" destOrd="0" presId="urn:microsoft.com/office/officeart/2005/8/layout/arrow2"/>
    <dgm:cxn modelId="{CA27B236-0E0C-4D09-BA90-AAC9C4270791}" type="presParOf" srcId="{3B36EBD7-29EE-4EB3-9919-9217BCD2D02D}" destId="{C50485F7-F220-414F-A1BB-0B201D3CCB42}" srcOrd="1" destOrd="0" presId="urn:microsoft.com/office/officeart/2005/8/layout/arrow2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AD6B8DF-A827-44E1-B68D-137947968B91}">
      <dsp:nvSpPr>
        <dsp:cNvPr id="0" name=""/>
        <dsp:cNvSpPr/>
      </dsp:nvSpPr>
      <dsp:spPr>
        <a:xfrm>
          <a:off x="61194" y="44919"/>
          <a:ext cx="1526389" cy="961721"/>
        </a:xfrm>
        <a:prstGeom prst="swooshArrow">
          <a:avLst>
            <a:gd name="adj1" fmla="val 25000"/>
            <a:gd name="adj2" fmla="val 25000"/>
          </a:avLst>
        </a:prstGeom>
        <a:gradFill rotWithShape="0">
          <a:gsLst>
            <a:gs pos="0">
              <a:schemeClr val="accent1">
                <a:tint val="4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tint val="4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tint val="4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/>
        <a:scene3d>
          <a:camera prst="orthographicFront"/>
          <a:lightRig rig="flat" dir="t"/>
        </a:scene3d>
        <a:sp3d z="-190500" extrusionH="12700" prstMaterial="plastic">
          <a:bevelT w="50800" h="50800"/>
        </a:sp3d>
      </dsp:spPr>
      <dsp:style>
        <a:lnRef idx="0">
          <a:scrgbClr r="0" g="0" b="0"/>
        </a:lnRef>
        <a:fillRef idx="3">
          <a:scrgbClr r="0" g="0" b="0"/>
        </a:fillRef>
        <a:effectRef idx="0">
          <a:scrgbClr r="0" g="0" b="0"/>
        </a:effectRef>
        <a:fontRef idx="minor"/>
      </dsp:style>
    </dsp:sp>
    <dsp:sp modelId="{129579CC-3E06-4237-8E1F-27C336DBD3CF}">
      <dsp:nvSpPr>
        <dsp:cNvPr id="0" name=""/>
        <dsp:cNvSpPr/>
      </dsp:nvSpPr>
      <dsp:spPr>
        <a:xfrm>
          <a:off x="1258017" y="219519"/>
          <a:ext cx="122009" cy="122009"/>
        </a:xfrm>
        <a:prstGeom prst="ellipse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3C9C459A-1B8E-4D52-A5A7-03A048472F70}">
      <dsp:nvSpPr>
        <dsp:cNvPr id="0" name=""/>
        <dsp:cNvSpPr/>
      </dsp:nvSpPr>
      <dsp:spPr>
        <a:xfrm>
          <a:off x="249463" y="504502"/>
          <a:ext cx="1075524" cy="547057"/>
        </a:xfrm>
        <a:prstGeom prst="round2Diag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6465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000" b="1" i="1" kern="1200"/>
            <a:t>Cliquez su rla flèche pour créer une autre Fiche </a:t>
          </a:r>
        </a:p>
      </dsp:txBody>
      <dsp:txXfrm>
        <a:off x="276168" y="531207"/>
        <a:ext cx="1022114" cy="49364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663684F-4D60-4D8F-A39E-19447CD51A24}">
      <dsp:nvSpPr>
        <dsp:cNvPr id="0" name=""/>
        <dsp:cNvSpPr/>
      </dsp:nvSpPr>
      <dsp:spPr>
        <a:xfrm>
          <a:off x="-20563" y="106263"/>
          <a:ext cx="1747838" cy="1092398"/>
        </a:xfrm>
        <a:prstGeom prst="swooshArrow">
          <a:avLst>
            <a:gd name="adj1" fmla="val 25000"/>
            <a:gd name="adj2" fmla="val 25000"/>
          </a:avLst>
        </a:prstGeom>
        <a:gradFill rotWithShape="0">
          <a:gsLst>
            <a:gs pos="0">
              <a:schemeClr val="accent1">
                <a:tint val="4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tint val="4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tint val="4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/>
        <a:scene3d>
          <a:camera prst="orthographicFront"/>
          <a:lightRig rig="flat" dir="t"/>
        </a:scene3d>
        <a:sp3d z="-190500" extrusionH="12700" prstMaterial="plastic">
          <a:bevelT w="50800" h="50800"/>
        </a:sp3d>
      </dsp:spPr>
      <dsp:style>
        <a:lnRef idx="0">
          <a:scrgbClr r="0" g="0" b="0"/>
        </a:lnRef>
        <a:fillRef idx="3">
          <a:scrgbClr r="0" g="0" b="0"/>
        </a:fillRef>
        <a:effectRef idx="0">
          <a:scrgbClr r="0" g="0" b="0"/>
        </a:effectRef>
        <a:fontRef idx="minor"/>
      </dsp:style>
    </dsp:sp>
    <dsp:sp modelId="{2A16C758-5EC6-4B61-B212-98CDF7F883E6}">
      <dsp:nvSpPr>
        <dsp:cNvPr id="0" name=""/>
        <dsp:cNvSpPr/>
      </dsp:nvSpPr>
      <dsp:spPr>
        <a:xfrm>
          <a:off x="1313037" y="327801"/>
          <a:ext cx="129340" cy="129340"/>
        </a:xfrm>
        <a:prstGeom prst="ellipse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</dsp:sp>
    <dsp:sp modelId="{C50485F7-F220-414F-A1BB-0B201D3CCB42}">
      <dsp:nvSpPr>
        <dsp:cNvPr id="0" name=""/>
        <dsp:cNvSpPr/>
      </dsp:nvSpPr>
      <dsp:spPr>
        <a:xfrm>
          <a:off x="49353" y="679684"/>
          <a:ext cx="1480523" cy="625240"/>
        </a:xfrm>
        <a:prstGeom prst="round2Diag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68535" bIns="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300" b="1" i="1" kern="1200"/>
            <a:t>Cliquez sur la flèche pour créer une nouvelle Fiche</a:t>
          </a:r>
        </a:p>
      </dsp:txBody>
      <dsp:txXfrm>
        <a:off x="79875" y="710206"/>
        <a:ext cx="1419479" cy="56419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arrow2">
  <dgm:title val=""/>
  <dgm:desc val=""/>
  <dgm:catLst>
    <dgm:cat type="process" pri="2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arrowDiagram">
    <dgm:varLst>
      <dgm:chMax val="5"/>
      <dgm:dir/>
      <dgm:resizeHandles val="exact"/>
    </dgm:varLst>
    <dgm:alg type="composite">
      <dgm:param type="ar" val="1.6"/>
    </dgm:alg>
    <dgm:shape xmlns:r="http://schemas.openxmlformats.org/officeDocument/2006/relationships" r:blip="">
      <dgm:adjLst/>
    </dgm:shape>
    <dgm:presOf/>
    <dgm:constrLst>
      <dgm:constr type="l" for="ch" forName="arrow"/>
      <dgm:constr type="t" for="ch" forName="arrow"/>
      <dgm:constr type="w" for="ch" forName="arrow" refType="w"/>
      <dgm:constr type="h" for="ch" forName="arrow" refType="h"/>
      <dgm:constr type="ctrX" for="ch" forName="arrowDiagram1" refType="w" fact="0.5"/>
      <dgm:constr type="ctrY" for="ch" forName="arrowDiagram1" refType="h" fact="0.5"/>
      <dgm:constr type="w" for="ch" forName="arrowDiagram1" refType="w"/>
      <dgm:constr type="h" for="ch" forName="arrowDiagram1" refType="h"/>
      <dgm:constr type="ctrX" for="ch" forName="arrowDiagram2" refType="w" fact="0.5"/>
      <dgm:constr type="ctrY" for="ch" forName="arrowDiagram2" refType="h" fact="0.5"/>
      <dgm:constr type="w" for="ch" forName="arrowDiagram2" refType="w"/>
      <dgm:constr type="h" for="ch" forName="arrowDiagram2" refType="h"/>
      <dgm:constr type="ctrX" for="ch" forName="arrowDiagram3" refType="w" fact="0.5"/>
      <dgm:constr type="ctrY" for="ch" forName="arrowDiagram3" refType="h" fact="0.5"/>
      <dgm:constr type="w" for="ch" forName="arrowDiagram3" refType="w"/>
      <dgm:constr type="h" for="ch" forName="arrowDiagram3" refType="h"/>
      <dgm:constr type="ctrX" for="ch" forName="arrowDiagram4" refType="w" fact="0.5"/>
      <dgm:constr type="ctrY" for="ch" forName="arrowDiagram4" refType="h" fact="0.5"/>
      <dgm:constr type="w" for="ch" forName="arrowDiagram4" refType="w"/>
      <dgm:constr type="h" for="ch" forName="arrowDiagram4" refType="h"/>
      <dgm:constr type="ctrX" for="ch" forName="arrowDiagram5" refType="w" fact="0.5"/>
      <dgm:constr type="ctrY" for="ch" forName="arrowDiagram5" refType="h" fact="0.5"/>
      <dgm:constr type="w" for="ch" forName="arrowDiagram5" refType="w"/>
      <dgm:constr type="h" for="ch" forName="arrowDiagram5" refType="h"/>
    </dgm:constrLst>
    <dgm:ruleLst/>
    <dgm:choose name="Name0">
      <dgm:if name="Name1" axis="ch" ptType="node" func="cnt" op="gte" val="1">
        <dgm:layoutNode name="arrow" styleLbl="bgShp">
          <dgm:alg type="sp"/>
          <dgm:shape xmlns:r="http://schemas.openxmlformats.org/officeDocument/2006/relationships" type="swooshArrow" r:blip="">
            <dgm:adjLst>
              <dgm:adj idx="2" val="0.25"/>
            </dgm:adjLst>
          </dgm:shape>
          <dgm:presOf/>
          <dgm:constrLst/>
          <dgm:ruleLst/>
        </dgm:layoutNode>
        <dgm:choose name="Name2">
          <dgm:if name="Name3" axis="ch" ptType="node" func="cnt" op="lt" val="1"/>
          <dgm:if name="Name4" axis="ch" ptType="node" func="cnt" op="equ" val="1">
            <dgm:layoutNode name="arrowDiagram1">
              <dgm:varLst>
                <dgm:bulletEnabled val="1"/>
              </dgm:varLst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ctrX" for="ch" forName="bullet1" refType="w" fact="0.8"/>
                <dgm:constr type="ctrY" for="ch" forName="bullet1" refType="h" fact="0.262"/>
                <dgm:constr type="w" for="ch" forName="bullet1" refType="w" fact="0.074"/>
                <dgm:constr type="h" for="ch" forName="bullet1" refType="w" refFor="ch" refForName="bullet1"/>
                <dgm:constr type="r" for="ch" forName="textBox1" refType="ctrX" refFor="ch" refForName="bullet1"/>
                <dgm:constr type="t" for="ch" forName="textBox1" refType="ctrY" refFor="ch" refForName="bullet1"/>
                <dgm:constr type="w" for="ch" forName="textBox1" refType="w" fact="0.4"/>
                <dgm:constr type="h" for="ch" forName="textBox1" refType="h" fact="0.738"/>
                <dgm:constr type="userA" refType="h" refFor="ch" refForName="bullet1" fact="0.53"/>
                <dgm:constr type="rMarg" for="ch" forName="textBox1" refType="userA" fact="2.834"/>
                <dgm:constr type="primFontSz" for="ch" ptType="node" op="equ" val="65"/>
              </dgm:constrLst>
              <dgm:ruleLst/>
              <dgm:forEach name="Name5" axis="ch" ptType="node" cnt="1">
                <dgm:layoutNode name="bullet1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1" styleLbl="revTx">
                  <dgm:varLst>
                    <dgm:bulletEnabled val="1"/>
                  </dgm:varLst>
                  <dgm:alg type="tx">
                    <dgm:param type="txAnchorVert" val="t"/>
                    <dgm:param type="parTxLTRAlign" val="r"/>
                    <dgm:param type="parTxRTLAlign" val="r"/>
                  </dgm:alg>
                  <dgm:shape xmlns:r="http://schemas.openxmlformats.org/officeDocument/2006/relationships" type="round2DiagRect" r:blip="">
                    <dgm:adjLst/>
                  </dgm:shape>
                  <dgm:presOf axis="desOrSelf" ptType="node"/>
                  <dgm:constrLst>
                    <dgm:constr type="lMarg"/>
                    <dgm:constr type="tMarg"/>
                    <dgm:constr type="bMarg"/>
                  </dgm:constrLst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6" axis="ch" ptType="node" func="cnt" op="equ" val="2">
            <dgm:layoutNode name="arrowDiagram2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7">
                <dgm:if name="Name8" func="var" arg="dir" op="equ" val="norm">
                  <dgm:constrLst>
                    <dgm:constr type="ctrX" for="ch" forName="bullet2a" refType="w" fact="0.25"/>
                    <dgm:constr type="ctrY" for="ch" forName="bullet2a" refType="h" fact="0.573"/>
                    <dgm:constr type="w" for="ch" forName="bullet2a" refType="w" fact="0.035"/>
                    <dgm:constr type="h" for="ch" forName="bullet2a" refType="w" refFor="ch" refForName="bullet2a"/>
                    <dgm:constr type="l" for="ch" forName="textBox2a" refType="ctrX" refFor="ch" refForName="bullet2a"/>
                    <dgm:constr type="t" for="ch" forName="textBox2a" refType="ctrY" refFor="ch" refForName="bullet2a"/>
                    <dgm:constr type="w" for="ch" forName="textBox2a" refType="w" fact="0.325"/>
                    <dgm:constr type="h" for="ch" forName="textBox2a" refType="h" fact="0.427"/>
                    <dgm:constr type="userA" refType="h" refFor="ch" refForName="bullet2a" fact="0.53"/>
                    <dgm:constr type="lMarg" for="ch" forName="textBox2a" refType="userA" fact="2.834"/>
                    <dgm:constr type="ctrX" for="ch" forName="bullet2b" refType="w" fact="0.585"/>
                    <dgm:constr type="ctrY" for="ch" forName="bullet2b" refType="h" fact="0.338"/>
                    <dgm:constr type="w" for="ch" forName="bullet2b" refType="w" fact="0.06"/>
                    <dgm:constr type="h" for="ch" forName="bullet2b" refType="w" refFor="ch" refForName="bullet2b"/>
                    <dgm:constr type="l" for="ch" forName="textBox2b" refType="ctrX" refFor="ch" refForName="bullet2b"/>
                    <dgm:constr type="t" for="ch" forName="textBox2b" refType="ctrY" refFor="ch" refForName="bullet2b"/>
                    <dgm:constr type="w" for="ch" forName="textBox2b" refType="w" fact="0.325"/>
                    <dgm:constr type="h" for="ch" forName="textBox2b" refType="h" fact="0.662"/>
                    <dgm:constr type="userB" refType="h" refFor="ch" refForName="bullet2b" fact="0.53"/>
                    <dgm:constr type="lMarg" for="ch" forName="textBox2b" refType="userB" fact="2.834"/>
                    <dgm:constr type="primFontSz" for="ch" ptType="node" op="equ" val="65"/>
                  </dgm:constrLst>
                </dgm:if>
                <dgm:else name="Name9">
                  <dgm:constrLst>
                    <dgm:constr type="ctrX" for="ch" forName="bullet2a" refType="w" fact="0.25"/>
                    <dgm:constr type="ctrY" for="ch" forName="bullet2a" refType="h" fact="0.573"/>
                    <dgm:constr type="w" for="ch" forName="bullet2a" refType="w" fact="0.035"/>
                    <dgm:constr type="h" for="ch" forName="bullet2a" refType="w" refFor="ch" refForName="bullet2a"/>
                    <dgm:constr type="r" for="ch" forName="textBox2a" refType="ctrX" refFor="ch" refForName="bullet2a"/>
                    <dgm:constr type="b" for="ch" forName="textBox2a" refType="ctrY" refFor="ch" refForName="bullet2a"/>
                    <dgm:constr type="w" for="ch" forName="textBox2a" refType="w" fact="0.25"/>
                    <dgm:constr type="h" for="ch" forName="textBox2a" refType="h" fact="0.573"/>
                    <dgm:constr type="userA" refType="h" refFor="ch" refForName="bullet2a" fact="0.53"/>
                    <dgm:constr type="rMarg" for="ch" forName="textBox2a" refType="userA" fact="2.834"/>
                    <dgm:constr type="ctrX" for="ch" forName="bullet2b" refType="w" fact="0.585"/>
                    <dgm:constr type="ctrY" for="ch" forName="bullet2b" refType="h" fact="0.338"/>
                    <dgm:constr type="w" for="ch" forName="bullet2b" refType="w" fact="0.06"/>
                    <dgm:constr type="h" for="ch" forName="bullet2b" refType="w" refFor="ch" refForName="bullet2b"/>
                    <dgm:constr type="r" for="ch" forName="textBox2b" refType="ctrX" refFor="ch" refForName="bullet2b"/>
                    <dgm:constr type="b" for="ch" forName="textBox2b" refType="ctrY" refFor="ch" refForName="bullet2b"/>
                    <dgm:constr type="w" for="ch" forName="textBox2b" refType="w" fact="0.28"/>
                    <dgm:constr type="h" for="ch" forName="textBox2b" refType="h" fact="0.338"/>
                    <dgm:constr type="userB" refType="h" refFor="ch" refForName="bullet2b" fact="0.53"/>
                    <dgm:constr type="rMarg" for="ch" forName="textBox2b" refType="userB" fact="2.834"/>
                    <dgm:constr type="primFontSz" for="ch" ptType="node" op="equ" val="65"/>
                  </dgm:constrLst>
                </dgm:else>
              </dgm:choose>
              <dgm:ruleLst/>
              <dgm:forEach name="Name10" axis="ch" ptType="node" cnt="1">
                <dgm:layoutNode name="bullet2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2a" styleLbl="revTx">
                  <dgm:varLst>
                    <dgm:bulletEnabled val="1"/>
                  </dgm:varLst>
                  <dgm:choose name="Name11">
                    <dgm:if name="Name12" func="var" arg="dir" op="equ" val="norm">
                      <dgm:choose name="Name13">
                        <dgm:if name="Name14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5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6">
                      <dgm:choose name="Name17">
                        <dgm:if name="Name18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9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20">
                    <dgm:if name="Name21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22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23" axis="ch" ptType="node" st="2" cnt="1">
                <dgm:layoutNode name="bullet2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2b" styleLbl="revTx">
                  <dgm:varLst>
                    <dgm:bulletEnabled val="1"/>
                  </dgm:varLst>
                  <dgm:choose name="Name24">
                    <dgm:if name="Name25" func="var" arg="dir" op="equ" val="norm">
                      <dgm:choose name="Name26">
                        <dgm:if name="Name2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2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29">
                      <dgm:choose name="Name30">
                        <dgm:if name="Name3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3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33">
                    <dgm:if name="Name3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3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36" axis="ch" ptType="node" func="cnt" op="equ" val="3">
            <dgm:layoutNode name="arrowDiagram3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37">
                <dgm:if name="Name38" func="var" arg="dir" op="equ" val="norm">
                  <dgm:constrLst>
                    <dgm:constr type="ctrX" for="ch" forName="bullet3a" refType="w" fact="0.14"/>
                    <dgm:constr type="ctrY" for="ch" forName="bullet3a" refType="h" fact="0.711"/>
                    <dgm:constr type="w" for="ch" forName="bullet3a" refType="w" fact="0.026"/>
                    <dgm:constr type="h" for="ch" forName="bullet3a" refType="w" refFor="ch" refForName="bullet3a"/>
                    <dgm:constr type="l" for="ch" forName="textBox3a" refType="ctrX" refFor="ch" refForName="bullet3a"/>
                    <dgm:constr type="t" for="ch" forName="textBox3a" refType="ctrY" refFor="ch" refForName="bullet3a"/>
                    <dgm:constr type="w" for="ch" forName="textBox3a" refType="w" fact="0.233"/>
                    <dgm:constr type="h" for="ch" forName="textBox3a" refType="h" fact="0.289"/>
                    <dgm:constr type="userA" refType="h" refFor="ch" refForName="bullet3a" fact="0.53"/>
                    <dgm:constr type="lMarg" for="ch" forName="textBox3a" refType="userA" fact="2.834"/>
                    <dgm:constr type="ctrX" for="ch" forName="bullet3b" refType="w" fact="0.38"/>
                    <dgm:constr type="ctrY" for="ch" forName="bullet3b" refType="h" fact="0.456"/>
                    <dgm:constr type="w" for="ch" forName="bullet3b" refType="w" fact="0.047"/>
                    <dgm:constr type="h" for="ch" forName="bullet3b" refType="w" refFor="ch" refForName="bullet3b"/>
                    <dgm:constr type="l" for="ch" forName="textBox3b" refType="ctrX" refFor="ch" refForName="bullet3b"/>
                    <dgm:constr type="t" for="ch" forName="textBox3b" refType="ctrY" refFor="ch" refForName="bullet3b"/>
                    <dgm:constr type="w" for="ch" forName="textBox3b" refType="w" fact="0.24"/>
                    <dgm:constr type="h" for="ch" forName="textBox3b" refType="h" fact="0.544"/>
                    <dgm:constr type="userB" refType="h" refFor="ch" refForName="bullet3b" fact="0.53"/>
                    <dgm:constr type="lMarg" for="ch" forName="textBox3b" refType="userB" fact="2.834"/>
                    <dgm:constr type="ctrX" for="ch" forName="bullet3c" refType="w" fact="0.665"/>
                    <dgm:constr type="ctrY" for="ch" forName="bullet3c" refType="h" fact="0.305"/>
                    <dgm:constr type="w" for="ch" forName="bullet3c" refType="w" fact="0.065"/>
                    <dgm:constr type="h" for="ch" forName="bullet3c" refType="w" refFor="ch" refForName="bullet3c"/>
                    <dgm:constr type="l" for="ch" forName="textBox3c" refType="ctrX" refFor="ch" refForName="bullet3c"/>
                    <dgm:constr type="t" for="ch" forName="textBox3c" refType="ctrY" refFor="ch" refForName="bullet3c"/>
                    <dgm:constr type="w" for="ch" forName="textBox3c" refType="w" fact="0.24"/>
                    <dgm:constr type="h" for="ch" forName="textBox3c" refType="h" fact="0.695"/>
                    <dgm:constr type="userC" refType="h" refFor="ch" refForName="bullet3c" fact="0.53"/>
                    <dgm:constr type="lMarg" for="ch" forName="textBox3c" refType="userC" fact="2.834"/>
                    <dgm:constr type="primFontSz" for="ch" ptType="node" op="equ" val="65"/>
                  </dgm:constrLst>
                </dgm:if>
                <dgm:else name="Name39">
                  <dgm:constrLst>
                    <dgm:constr type="ctrX" for="ch" forName="bullet3a" refType="w" fact="0.14"/>
                    <dgm:constr type="ctrY" for="ch" forName="bullet3a" refType="h" fact="0.711"/>
                    <dgm:constr type="w" for="ch" forName="bullet3a" refType="w" fact="0.026"/>
                    <dgm:constr type="h" for="ch" forName="bullet3a" refType="w" refFor="ch" refForName="bullet3a"/>
                    <dgm:constr type="r" for="ch" forName="textBox3a" refType="ctrX" refFor="ch" refForName="bullet3a"/>
                    <dgm:constr type="b" for="ch" forName="textBox3a" refType="ctrY" refFor="ch" refForName="bullet3a"/>
                    <dgm:constr type="w" for="ch" forName="textBox3a" refType="w" fact="0.14"/>
                    <dgm:constr type="h" for="ch" forName="textBox3a" refType="h" fact="0.711"/>
                    <dgm:constr type="userA" refType="h" refFor="ch" refForName="bullet3a" fact="0.53"/>
                    <dgm:constr type="rMarg" for="ch" forName="textBox3a" refType="userA" fact="2.834"/>
                    <dgm:constr type="ctrX" for="ch" forName="bullet3b" refType="w" fact="0.38"/>
                    <dgm:constr type="ctrY" for="ch" forName="bullet3b" refType="h" fact="0.456"/>
                    <dgm:constr type="w" for="ch" forName="bullet3b" refType="w" fact="0.047"/>
                    <dgm:constr type="h" for="ch" forName="bullet3b" refType="w" refFor="ch" refForName="bullet3b"/>
                    <dgm:constr type="r" for="ch" forName="textBox3b" refType="ctrX" refFor="ch" refForName="bullet3b"/>
                    <dgm:constr type="b" for="ch" forName="textBox3b" refType="ctrY" refFor="ch" refForName="bullet3b"/>
                    <dgm:constr type="w" for="ch" forName="textBox3b" refType="w" fact="0.24"/>
                    <dgm:constr type="h" for="ch" forName="textBox3b" refType="h" fact="0.456"/>
                    <dgm:constr type="userB" refType="h" refFor="ch" refForName="bullet3b" fact="0.53"/>
                    <dgm:constr type="rMarg" for="ch" forName="textBox3b" refType="userB" fact="2.834"/>
                    <dgm:constr type="ctrX" for="ch" forName="bullet3c" refType="w" fact="0.665"/>
                    <dgm:constr type="ctrY" for="ch" forName="bullet3c" refType="h" fact="0.305"/>
                    <dgm:constr type="w" for="ch" forName="bullet3c" refType="w" fact="0.065"/>
                    <dgm:constr type="h" for="ch" forName="bullet3c" refType="w" refFor="ch" refForName="bullet3c"/>
                    <dgm:constr type="r" for="ch" forName="textBox3c" refType="ctrX" refFor="ch" refForName="bullet3c"/>
                    <dgm:constr type="b" for="ch" forName="textBox3c" refType="ctrY" refFor="ch" refForName="bullet3c"/>
                    <dgm:constr type="w" for="ch" forName="textBox3c" refType="w" fact="0.24"/>
                    <dgm:constr type="h" for="ch" forName="textBox3c" refType="h" fact="0.305"/>
                    <dgm:constr type="userC" refType="h" refFor="ch" refForName="bullet3c" fact="0.53"/>
                    <dgm:constr type="rMarg" for="ch" forName="textBox3c" refType="userC" fact="2.834"/>
                    <dgm:constr type="primFontSz" for="ch" ptType="node" op="equ" val="65"/>
                  </dgm:constrLst>
                </dgm:else>
              </dgm:choose>
              <dgm:ruleLst/>
              <dgm:forEach name="Name40" axis="ch" ptType="node" cnt="1">
                <dgm:layoutNode name="bullet3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a" styleLbl="revTx">
                  <dgm:varLst>
                    <dgm:bulletEnabled val="1"/>
                  </dgm:varLst>
                  <dgm:choose name="Name41">
                    <dgm:if name="Name42" func="var" arg="dir" op="equ" val="norm">
                      <dgm:choose name="Name43">
                        <dgm:if name="Name44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45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46">
                      <dgm:choose name="Name47">
                        <dgm:if name="Name48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49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50">
                    <dgm:if name="Name51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52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53" axis="ch" ptType="node" st="2" cnt="1">
                <dgm:layoutNode name="bullet3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b" styleLbl="revTx">
                  <dgm:varLst>
                    <dgm:bulletEnabled val="1"/>
                  </dgm:varLst>
                  <dgm:choose name="Name54">
                    <dgm:if name="Name55" func="var" arg="dir" op="equ" val="norm">
                      <dgm:choose name="Name56">
                        <dgm:if name="Name5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5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59">
                      <dgm:choose name="Name60">
                        <dgm:if name="Name6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6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63">
                    <dgm:if name="Name6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6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66" axis="ch" ptType="node" st="3" cnt="1">
                <dgm:layoutNode name="bullet3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c" styleLbl="revTx">
                  <dgm:varLst>
                    <dgm:bulletEnabled val="1"/>
                  </dgm:varLst>
                  <dgm:choose name="Name67">
                    <dgm:if name="Name68" func="var" arg="dir" op="equ" val="norm">
                      <dgm:choose name="Name69">
                        <dgm:if name="Name70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71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72">
                      <dgm:choose name="Name73">
                        <dgm:if name="Name74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75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76">
                    <dgm:if name="Name77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78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79" axis="ch" ptType="node" func="cnt" op="equ" val="4">
            <dgm:layoutNode name="arrowDiagram4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80">
                <dgm:if name="Name81" func="var" arg="dir" op="equ" val="norm">
                  <dgm:constrLst>
                    <dgm:constr type="ctrX" for="ch" forName="bullet4a" refType="w" fact="0.11"/>
                    <dgm:constr type="ctrY" for="ch" forName="bullet4a" refType="h" fact="0.762"/>
                    <dgm:constr type="w" for="ch" forName="bullet4a" refType="w" fact="0.023"/>
                    <dgm:constr type="h" for="ch" forName="bullet4a" refType="w" refFor="ch" refForName="bullet4a"/>
                    <dgm:constr type="l" for="ch" forName="textBox4a" refType="ctrX" refFor="ch" refForName="bullet4a"/>
                    <dgm:constr type="t" for="ch" forName="textBox4a" refType="ctrY" refFor="ch" refForName="bullet4a"/>
                    <dgm:constr type="w" for="ch" forName="textBox4a" refType="w" fact="0.171"/>
                    <dgm:constr type="h" for="ch" forName="textBox4a" refType="h" fact="0.238"/>
                    <dgm:constr type="userA" refType="h" refFor="ch" refForName="bullet4a" fact="0.53"/>
                    <dgm:constr type="lMarg" for="ch" forName="textBox4a" refType="userA" fact="2.834"/>
                    <dgm:constr type="ctrX" for="ch" forName="bullet4b" refType="w" fact="0.281"/>
                    <dgm:constr type="ctrY" for="ch" forName="bullet4b" refType="h" fact="0.543"/>
                    <dgm:constr type="w" for="ch" forName="bullet4b" refType="w" fact="0.04"/>
                    <dgm:constr type="h" for="ch" forName="bullet4b" refType="w" refFor="ch" refForName="bullet4b"/>
                    <dgm:constr type="l" for="ch" forName="textBox4b" refType="ctrX" refFor="ch" refForName="bullet4b"/>
                    <dgm:constr type="t" for="ch" forName="textBox4b" refType="ctrY" refFor="ch" refForName="bullet4b"/>
                    <dgm:constr type="w" for="ch" forName="textBox4b" refType="w" fact="0.21"/>
                    <dgm:constr type="h" for="ch" forName="textBox4b" refType="h" fact="0.457"/>
                    <dgm:constr type="userB" refType="h" refFor="ch" refForName="bullet4b" fact="0.53"/>
                    <dgm:constr type="lMarg" for="ch" forName="textBox4b" refType="userB" fact="2.834"/>
                    <dgm:constr type="ctrX" for="ch" forName="bullet4c" refType="w" fact="0.495"/>
                    <dgm:constr type="ctrY" for="ch" forName="bullet4c" refType="h" fact="0.382"/>
                    <dgm:constr type="w" for="ch" forName="bullet4c" refType="w" fact="0.053"/>
                    <dgm:constr type="h" for="ch" forName="bullet4c" refType="w" refFor="ch" refForName="bullet4c"/>
                    <dgm:constr type="l" for="ch" forName="textBox4c" refType="ctrX" refFor="ch" refForName="bullet4c"/>
                    <dgm:constr type="t" for="ch" forName="textBox4c" refType="ctrY" refFor="ch" refForName="bullet4c"/>
                    <dgm:constr type="w" for="ch" forName="textBox4c" refType="w" fact="0.21"/>
                    <dgm:constr type="h" for="ch" forName="textBox4c" refType="h" fact="0.618"/>
                    <dgm:constr type="userC" refType="h" refFor="ch" refForName="bullet4c" fact="0.53"/>
                    <dgm:constr type="lMarg" for="ch" forName="textBox4c" refType="userC" fact="2.834"/>
                    <dgm:constr type="ctrX" for="ch" forName="bullet4d" refType="w" fact="0.73"/>
                    <dgm:constr type="ctrY" for="ch" forName="bullet4d" refType="h" fact="0.283"/>
                    <dgm:constr type="w" for="ch" forName="bullet4d" refType="w" fact="0.071"/>
                    <dgm:constr type="h" for="ch" forName="bullet4d" refType="w" refFor="ch" refForName="bullet4d"/>
                    <dgm:constr type="l" for="ch" forName="textBox4d" refType="ctrX" refFor="ch" refForName="bullet4d"/>
                    <dgm:constr type="t" for="ch" forName="textBox4d" refType="ctrY" refFor="ch" refForName="bullet4d"/>
                    <dgm:constr type="w" for="ch" forName="textBox4d" refType="w" fact="0.21"/>
                    <dgm:constr type="h" for="ch" forName="textBox4d" refType="h" fact="0.717"/>
                    <dgm:constr type="userD" refType="h" refFor="ch" refForName="bullet4d" fact="0.53"/>
                    <dgm:constr type="lMarg" for="ch" forName="textBox4d" refType="userD" fact="2.834"/>
                    <dgm:constr type="primFontSz" for="ch" ptType="node" op="equ" val="65"/>
                  </dgm:constrLst>
                </dgm:if>
                <dgm:else name="Name82">
                  <dgm:constrLst>
                    <dgm:constr type="ctrX" for="ch" forName="bullet4a" refType="w" fact="0.11"/>
                    <dgm:constr type="ctrY" for="ch" forName="bullet4a" refType="h" fact="0.762"/>
                    <dgm:constr type="w" for="ch" forName="bullet4a" refType="w" fact="0.023"/>
                    <dgm:constr type="h" for="ch" forName="bullet4a" refType="w" refFor="ch" refForName="bullet4a"/>
                    <dgm:constr type="r" for="ch" forName="textBox4a" refType="ctrX" refFor="ch" refForName="bullet4a"/>
                    <dgm:constr type="b" for="ch" forName="textBox4a" refType="ctrY" refFor="ch" refForName="bullet4a"/>
                    <dgm:constr type="w" for="ch" forName="textBox4a" refType="w" fact="0.11"/>
                    <dgm:constr type="h" for="ch" forName="textBox4a" refType="h" fact="0.762"/>
                    <dgm:constr type="userA" refType="h" refFor="ch" refForName="bullet4a" fact="0.53"/>
                    <dgm:constr type="rMarg" for="ch" forName="textBox4a" refType="userA" fact="2.834"/>
                    <dgm:constr type="ctrX" for="ch" forName="bullet4b" refType="w" fact="0.281"/>
                    <dgm:constr type="ctrY" for="ch" forName="bullet4b" refType="h" fact="0.543"/>
                    <dgm:constr type="w" for="ch" forName="bullet4b" refType="w" fact="0.04"/>
                    <dgm:constr type="h" for="ch" forName="bullet4b" refType="w" refFor="ch" refForName="bullet4b"/>
                    <dgm:constr type="r" for="ch" forName="textBox4b" refType="ctrX" refFor="ch" refForName="bullet4b"/>
                    <dgm:constr type="b" for="ch" forName="textBox4b" refType="ctrY" refFor="ch" refForName="bullet4b"/>
                    <dgm:constr type="w" for="ch" forName="textBox4b" refType="w" fact="0.171"/>
                    <dgm:constr type="h" for="ch" forName="textBox4b" refType="h" fact="0.543"/>
                    <dgm:constr type="userB" refType="h" refFor="ch" refForName="bullet4b" fact="0.53"/>
                    <dgm:constr type="rMarg" for="ch" forName="textBox4b" refType="userB" fact="2.834"/>
                    <dgm:constr type="ctrX" for="ch" forName="bullet4c" refType="w" fact="0.495"/>
                    <dgm:constr type="ctrY" for="ch" forName="bullet4c" refType="h" fact="0.382"/>
                    <dgm:constr type="w" for="ch" forName="bullet4c" refType="w" fact="0.053"/>
                    <dgm:constr type="h" for="ch" forName="bullet4c" refType="w" refFor="ch" refForName="bullet4c"/>
                    <dgm:constr type="r" for="ch" forName="textBox4c" refType="ctrX" refFor="ch" refForName="bullet4c"/>
                    <dgm:constr type="b" for="ch" forName="textBox4c" refType="ctrY" refFor="ch" refForName="bullet4c"/>
                    <dgm:constr type="w" for="ch" forName="textBox4c" refType="w" fact="0.21"/>
                    <dgm:constr type="h" for="ch" forName="textBox4c" refType="h" fact="0.382"/>
                    <dgm:constr type="userC" refType="h" refFor="ch" refForName="bullet4c" fact="0.53"/>
                    <dgm:constr type="rMarg" for="ch" forName="textBox4c" refType="userC" fact="2.834"/>
                    <dgm:constr type="ctrX" for="ch" forName="bullet4d" refType="w" fact="0.73"/>
                    <dgm:constr type="ctrY" for="ch" forName="bullet4d" refType="h" fact="0.283"/>
                    <dgm:constr type="w" for="ch" forName="bullet4d" refType="w" fact="0.071"/>
                    <dgm:constr type="h" for="ch" forName="bullet4d" refType="w" refFor="ch" refForName="bullet4d"/>
                    <dgm:constr type="r" for="ch" forName="textBox4d" refType="ctrX" refFor="ch" refForName="bullet4d"/>
                    <dgm:constr type="b" for="ch" forName="textBox4d" refType="ctrY" refFor="ch" refForName="bullet4d"/>
                    <dgm:constr type="w" for="ch" forName="textBox4d" refType="w" fact="0.21"/>
                    <dgm:constr type="h" for="ch" forName="textBox4d" refType="h" fact="0.283"/>
                    <dgm:constr type="userD" refType="h" refFor="ch" refForName="bullet4d" fact="0.53"/>
                    <dgm:constr type="rMarg" for="ch" forName="textBox4d" refType="userD" fact="2.834"/>
                    <dgm:constr type="primFontSz" for="ch" ptType="node" op="equ" val="65"/>
                  </dgm:constrLst>
                </dgm:else>
              </dgm:choose>
              <dgm:ruleLst/>
              <dgm:forEach name="Name83" axis="ch" ptType="node" cnt="1">
                <dgm:layoutNode name="bullet4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a" styleLbl="revTx">
                  <dgm:varLst>
                    <dgm:bulletEnabled val="1"/>
                  </dgm:varLst>
                  <dgm:choose name="Name84">
                    <dgm:if name="Name85" func="var" arg="dir" op="equ" val="norm">
                      <dgm:choose name="Name86">
                        <dgm:if name="Name8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8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89">
                      <dgm:choose name="Name90">
                        <dgm:if name="Name9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9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93">
                    <dgm:if name="Name9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9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96" axis="ch" ptType="node" st="2" cnt="1">
                <dgm:layoutNode name="bullet4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b" styleLbl="revTx">
                  <dgm:varLst>
                    <dgm:bulletEnabled val="1"/>
                  </dgm:varLst>
                  <dgm:choose name="Name97">
                    <dgm:if name="Name98" func="var" arg="dir" op="equ" val="norm">
                      <dgm:choose name="Name99">
                        <dgm:if name="Name100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01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02">
                      <dgm:choose name="Name103">
                        <dgm:if name="Name104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05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06">
                    <dgm:if name="Name107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08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09" axis="ch" ptType="node" st="3" cnt="1">
                <dgm:layoutNode name="bullet4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c" styleLbl="revTx">
                  <dgm:varLst>
                    <dgm:bulletEnabled val="1"/>
                  </dgm:varLst>
                  <dgm:choose name="Name110">
                    <dgm:if name="Name111" func="var" arg="dir" op="equ" val="norm">
                      <dgm:choose name="Name112">
                        <dgm:if name="Name113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14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15">
                      <dgm:choose name="Name116">
                        <dgm:if name="Name117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18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19">
                    <dgm:if name="Name120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21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22" axis="ch" ptType="node" st="4" cnt="1">
                <dgm:layoutNode name="bullet4d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d" styleLbl="revTx">
                  <dgm:varLst>
                    <dgm:bulletEnabled val="1"/>
                  </dgm:varLst>
                  <dgm:choose name="Name123">
                    <dgm:if name="Name124" func="var" arg="dir" op="equ" val="norm">
                      <dgm:choose name="Name125">
                        <dgm:if name="Name126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27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28">
                      <dgm:choose name="Name129">
                        <dgm:if name="Name130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31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32">
                    <dgm:if name="Name133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34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else name="Name135">
            <dgm:layoutNode name="arrowDiagram5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136">
                <dgm:if name="Name137" func="var" arg="dir" op="equ" val="norm">
                  <dgm:constrLst>
                    <dgm:constr type="ctrX" for="ch" forName="bullet5a" refType="w" fact="0.11"/>
                    <dgm:constr type="ctrY" for="ch" forName="bullet5a" refType="h" fact="0.762"/>
                    <dgm:constr type="w" for="ch" forName="bullet5a" refType="w" fact="0.023"/>
                    <dgm:constr type="h" for="ch" forName="bullet5a" refType="w" refFor="ch" refForName="bullet5a"/>
                    <dgm:constr type="l" for="ch" forName="textBox5a" refType="ctrX" refFor="ch" refForName="bullet5a"/>
                    <dgm:constr type="t" for="ch" forName="textBox5a" refType="ctrY" refFor="ch" refForName="bullet5a"/>
                    <dgm:constr type="w" for="ch" forName="textBox5a" refType="w" fact="0.131"/>
                    <dgm:constr type="h" for="ch" forName="textBox5a" refType="h" fact="0.238"/>
                    <dgm:constr type="userA" refType="h" refFor="ch" refForName="bullet5a" fact="0.53"/>
                    <dgm:constr type="lMarg" for="ch" forName="textBox5a" refType="userA" fact="2.834"/>
                    <dgm:constr type="ctrX" for="ch" forName="bullet5b" refType="w" fact="0.241"/>
                    <dgm:constr type="ctrY" for="ch" forName="bullet5b" refType="h" fact="0.581"/>
                    <dgm:constr type="w" for="ch" forName="bullet5b" refType="w" fact="0.036"/>
                    <dgm:constr type="h" for="ch" forName="bullet5b" refType="w" refFor="ch" refForName="bullet5b"/>
                    <dgm:constr type="l" for="ch" forName="textBox5b" refType="ctrX" refFor="ch" refForName="bullet5b"/>
                    <dgm:constr type="t" for="ch" forName="textBox5b" refType="ctrY" refFor="ch" refForName="bullet5b"/>
                    <dgm:constr type="w" for="ch" forName="textBox5b" refType="w" fact="0.166"/>
                    <dgm:constr type="h" for="ch" forName="textBox5b" refType="h" fact="0.419"/>
                    <dgm:constr type="userB" refType="h" refFor="ch" refForName="bullet5b" fact="0.53"/>
                    <dgm:constr type="lMarg" for="ch" forName="textBox5b" refType="userB" fact="2.834"/>
                    <dgm:constr type="ctrX" for="ch" forName="bullet5c" refType="w" fact="0.407"/>
                    <dgm:constr type="ctrY" for="ch" forName="bullet5c" refType="h" fact="0.438"/>
                    <dgm:constr type="w" for="ch" forName="bullet5c" refType="w" fact="0.048"/>
                    <dgm:constr type="h" for="ch" forName="bullet5c" refType="w" refFor="ch" refForName="bullet5c"/>
                    <dgm:constr type="l" for="ch" forName="textBox5c" refType="ctrX" refFor="ch" refForName="bullet5c"/>
                    <dgm:constr type="t" for="ch" forName="textBox5c" refType="ctrY" refFor="ch" refForName="bullet5c"/>
                    <dgm:constr type="w" for="ch" forName="textBox5c" refType="w" fact="0.193"/>
                    <dgm:constr type="h" for="ch" forName="textBox5c" refType="h" fact="0.562"/>
                    <dgm:constr type="userC" refType="h" refFor="ch" refForName="bullet5c" fact="0.53"/>
                    <dgm:constr type="lMarg" for="ch" forName="textBox5c" refType="userC" fact="2.834"/>
                    <dgm:constr type="ctrX" for="ch" forName="bullet5d" refType="w" fact="0.6"/>
                    <dgm:constr type="ctrY" for="ch" forName="bullet5d" refType="h" fact="0.33"/>
                    <dgm:constr type="w" for="ch" forName="bullet5d" refType="w" fact="0.062"/>
                    <dgm:constr type="h" for="ch" forName="bullet5d" refType="w" refFor="ch" refForName="bullet5d"/>
                    <dgm:constr type="l" for="ch" forName="textBox5d" refType="ctrX" refFor="ch" refForName="bullet5d"/>
                    <dgm:constr type="t" for="ch" forName="textBox5d" refType="ctrY" refFor="ch" refForName="bullet5d"/>
                    <dgm:constr type="w" for="ch" forName="textBox5d" refType="w" fact="0.2"/>
                    <dgm:constr type="h" for="ch" forName="textBox5d" refType="h" fact="0.67"/>
                    <dgm:constr type="userD" refType="h" refFor="ch" refForName="bullet5d" fact="0.53"/>
                    <dgm:constr type="lMarg" for="ch" forName="textBox5d" refType="userD" fact="2.834"/>
                    <dgm:constr type="ctrX" for="ch" forName="bullet5e" refType="w" fact="0.8"/>
                    <dgm:constr type="ctrY" for="ch" forName="bullet5e" refType="h" fact="0.264"/>
                    <dgm:constr type="w" for="ch" forName="bullet5e" refType="w" fact="0.079"/>
                    <dgm:constr type="h" for="ch" forName="bullet5e" refType="w" refFor="ch" refForName="bullet5e"/>
                    <dgm:constr type="l" for="ch" forName="textBox5e" refType="ctrX" refFor="ch" refForName="bullet5e"/>
                    <dgm:constr type="t" for="ch" forName="textBox5e" refType="ctrY" refFor="ch" refForName="bullet5e"/>
                    <dgm:constr type="w" for="ch" forName="textBox5e" refType="w" fact="0.2"/>
                    <dgm:constr type="h" for="ch" forName="textBox5e" refType="h" fact="0.736"/>
                    <dgm:constr type="userE" refType="h" refFor="ch" refForName="bullet5e" fact="0.53"/>
                    <dgm:constr type="lMarg" for="ch" forName="textBox5e" refType="userE" fact="2.834"/>
                    <dgm:constr type="primFontSz" for="ch" ptType="node" op="equ" val="65"/>
                  </dgm:constrLst>
                </dgm:if>
                <dgm:else name="Name138">
                  <dgm:constrLst>
                    <dgm:constr type="ctrX" for="ch" forName="bullet5a" refType="w" fact="0.11"/>
                    <dgm:constr type="ctrY" for="ch" forName="bullet5a" refType="h" fact="0.762"/>
                    <dgm:constr type="w" for="ch" forName="bullet5a" refType="w" fact="0.023"/>
                    <dgm:constr type="h" for="ch" forName="bullet5a" refType="w" refFor="ch" refForName="bullet5a"/>
                    <dgm:constr type="r" for="ch" forName="textBox5a" refType="ctrX" refFor="ch" refForName="bullet5a"/>
                    <dgm:constr type="b" for="ch" forName="textBox5a" refType="ctrY" refFor="ch" refForName="bullet5a"/>
                    <dgm:constr type="w" for="ch" forName="textBox5a" refType="w" fact="0.11"/>
                    <dgm:constr type="h" for="ch" forName="textBox5a" refType="h" fact="0.762"/>
                    <dgm:constr type="userA" refType="h" refFor="ch" refForName="bullet5a" fact="0.53"/>
                    <dgm:constr type="rMarg" for="ch" forName="textBox5a" refType="userA" fact="2.834"/>
                    <dgm:constr type="ctrX" for="ch" forName="bullet5b" refType="w" fact="0.241"/>
                    <dgm:constr type="ctrY" for="ch" forName="bullet5b" refType="h" fact="0.581"/>
                    <dgm:constr type="w" for="ch" forName="bullet5b" refType="w" fact="0.036"/>
                    <dgm:constr type="h" for="ch" forName="bullet5b" refType="w" refFor="ch" refForName="bullet5b"/>
                    <dgm:constr type="r" for="ch" forName="textBox5b" refType="ctrX" refFor="ch" refForName="bullet5b"/>
                    <dgm:constr type="b" for="ch" forName="textBox5b" refType="ctrY" refFor="ch" refForName="bullet5b"/>
                    <dgm:constr type="w" for="ch" forName="textBox5b" refType="w" fact="0.131"/>
                    <dgm:constr type="h" for="ch" forName="textBox5b" refType="h" fact="0.581"/>
                    <dgm:constr type="userB" refType="h" refFor="ch" refForName="bullet5b" fact="0.53"/>
                    <dgm:constr type="rMarg" for="ch" forName="textBox5b" refType="userB" fact="2.834"/>
                    <dgm:constr type="ctrX" for="ch" forName="bullet5c" refType="w" fact="0.407"/>
                    <dgm:constr type="ctrY" for="ch" forName="bullet5c" refType="h" fact="0.438"/>
                    <dgm:constr type="w" for="ch" forName="bullet5c" refType="w" fact="0.048"/>
                    <dgm:constr type="h" for="ch" forName="bullet5c" refType="w" refFor="ch" refForName="bullet5c"/>
                    <dgm:constr type="r" for="ch" forName="textBox5c" refType="ctrX" refFor="ch" refForName="bullet5c"/>
                    <dgm:constr type="b" for="ch" forName="textBox5c" refType="ctrY" refFor="ch" refForName="bullet5c"/>
                    <dgm:constr type="w" for="ch" forName="textBox5c" refType="w" fact="0.166"/>
                    <dgm:constr type="h" for="ch" forName="textBox5c" refType="h" fact="0.438"/>
                    <dgm:constr type="userC" refType="h" refFor="ch" refForName="bullet5c" fact="0.53"/>
                    <dgm:constr type="rMarg" for="ch" forName="textBox5c" refType="userC" fact="2.834"/>
                    <dgm:constr type="ctrX" for="ch" forName="bullet5d" refType="w" fact="0.6"/>
                    <dgm:constr type="ctrY" for="ch" forName="bullet5d" refType="h" fact="0.33"/>
                    <dgm:constr type="w" for="ch" forName="bullet5d" refType="w" fact="0.062"/>
                    <dgm:constr type="h" for="ch" forName="bullet5d" refType="w" refFor="ch" refForName="bullet5d"/>
                    <dgm:constr type="r" for="ch" forName="textBox5d" refType="ctrX" refFor="ch" refForName="bullet5d"/>
                    <dgm:constr type="b" for="ch" forName="textBox5d" refType="ctrY" refFor="ch" refForName="bullet5d"/>
                    <dgm:constr type="w" for="ch" forName="textBox5d" refType="w" fact="0.193"/>
                    <dgm:constr type="h" for="ch" forName="textBox5d" refType="h" fact="0.33"/>
                    <dgm:constr type="userD" refType="h" refFor="ch" refForName="bullet5d" fact="0.53"/>
                    <dgm:constr type="rMarg" for="ch" forName="textBox5d" refType="userD" fact="2.834"/>
                    <dgm:constr type="ctrX" for="ch" forName="bullet5e" refType="w" fact="0.8"/>
                    <dgm:constr type="ctrY" for="ch" forName="bullet5e" refType="h" fact="0.264"/>
                    <dgm:constr type="w" for="ch" forName="bullet5e" refType="w" fact="0.079"/>
                    <dgm:constr type="h" for="ch" forName="bullet5e" refType="w" refFor="ch" refForName="bullet5e"/>
                    <dgm:constr type="r" for="ch" forName="textBox5e" refType="ctrX" refFor="ch" refForName="bullet5e"/>
                    <dgm:constr type="b" for="ch" forName="textBox5e" refType="ctrY" refFor="ch" refForName="bullet5e"/>
                    <dgm:constr type="w" for="ch" forName="textBox5e" refType="w" fact="0.2"/>
                    <dgm:constr type="h" for="ch" forName="textBox5e" refType="h" fact="0.264"/>
                    <dgm:constr type="userE" refType="h" refFor="ch" refForName="bullet5e" fact="0.53"/>
                    <dgm:constr type="rMarg" for="ch" forName="textBox5e" refType="userE" fact="2.834"/>
                    <dgm:constr type="primFontSz" for="ch" ptType="node" op="equ" val="65"/>
                  </dgm:constrLst>
                </dgm:else>
              </dgm:choose>
              <dgm:ruleLst/>
              <dgm:forEach name="Name139" axis="ch" ptType="node" cnt="1">
                <dgm:layoutNode name="bullet5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a" styleLbl="revTx">
                  <dgm:varLst>
                    <dgm:bulletEnabled val="1"/>
                  </dgm:varLst>
                  <dgm:choose name="Name140">
                    <dgm:if name="Name141" func="var" arg="dir" op="equ" val="norm">
                      <dgm:choose name="Name142">
                        <dgm:if name="Name143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44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45">
                      <dgm:choose name="Name146">
                        <dgm:if name="Name147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48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49">
                    <dgm:if name="Name150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51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52" axis="ch" ptType="node" st="2" cnt="1">
                <dgm:layoutNode name="bullet5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b" styleLbl="revTx">
                  <dgm:varLst>
                    <dgm:bulletEnabled val="1"/>
                  </dgm:varLst>
                  <dgm:choose name="Name153">
                    <dgm:if name="Name154" func="var" arg="dir" op="equ" val="norm">
                      <dgm:choose name="Name155">
                        <dgm:if name="Name156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57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58">
                      <dgm:choose name="Name159">
                        <dgm:if name="Name160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61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62">
                    <dgm:if name="Name163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64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65" axis="ch" ptType="node" st="3" cnt="1">
                <dgm:layoutNode name="bullet5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c" styleLbl="revTx">
                  <dgm:varLst>
                    <dgm:bulletEnabled val="1"/>
                  </dgm:varLst>
                  <dgm:choose name="Name166">
                    <dgm:if name="Name167" func="var" arg="dir" op="equ" val="norm">
                      <dgm:choose name="Name168">
                        <dgm:if name="Name169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70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71">
                      <dgm:choose name="Name172">
                        <dgm:if name="Name173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74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75">
                    <dgm:if name="Name176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77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78" axis="ch" ptType="node" st="4" cnt="1">
                <dgm:layoutNode name="bullet5d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d" styleLbl="revTx">
                  <dgm:varLst>
                    <dgm:bulletEnabled val="1"/>
                  </dgm:varLst>
                  <dgm:choose name="Name179">
                    <dgm:if name="Name180" func="var" arg="dir" op="equ" val="norm">
                      <dgm:choose name="Name181">
                        <dgm:if name="Name182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83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84">
                      <dgm:choose name="Name185">
                        <dgm:if name="Name186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87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88">
                    <dgm:if name="Name189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90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91" axis="ch" ptType="node" st="5" cnt="1">
                <dgm:layoutNode name="bullet5e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e" styleLbl="revTx">
                  <dgm:varLst>
                    <dgm:bulletEnabled val="1"/>
                  </dgm:varLst>
                  <dgm:choose name="Name192">
                    <dgm:if name="Name193" func="var" arg="dir" op="equ" val="norm">
                      <dgm:choose name="Name194">
                        <dgm:if name="Name195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96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97">
                      <dgm:choose name="Name198">
                        <dgm:if name="Name199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200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201">
                    <dgm:if name="Name202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203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else>
        </dgm:choose>
      </dgm:if>
      <dgm:else name="Name204"/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arrow2">
  <dgm:title val=""/>
  <dgm:desc val=""/>
  <dgm:catLst>
    <dgm:cat type="process" pri="2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arrowDiagram">
    <dgm:varLst>
      <dgm:chMax val="5"/>
      <dgm:dir/>
      <dgm:resizeHandles val="exact"/>
    </dgm:varLst>
    <dgm:alg type="composite">
      <dgm:param type="ar" val="1.6"/>
    </dgm:alg>
    <dgm:shape xmlns:r="http://schemas.openxmlformats.org/officeDocument/2006/relationships" r:blip="">
      <dgm:adjLst/>
    </dgm:shape>
    <dgm:presOf/>
    <dgm:constrLst>
      <dgm:constr type="l" for="ch" forName="arrow"/>
      <dgm:constr type="t" for="ch" forName="arrow"/>
      <dgm:constr type="w" for="ch" forName="arrow" refType="w"/>
      <dgm:constr type="h" for="ch" forName="arrow" refType="h"/>
      <dgm:constr type="ctrX" for="ch" forName="arrowDiagram1" refType="w" fact="0.5"/>
      <dgm:constr type="ctrY" for="ch" forName="arrowDiagram1" refType="h" fact="0.5"/>
      <dgm:constr type="w" for="ch" forName="arrowDiagram1" refType="w"/>
      <dgm:constr type="h" for="ch" forName="arrowDiagram1" refType="h"/>
      <dgm:constr type="ctrX" for="ch" forName="arrowDiagram2" refType="w" fact="0.5"/>
      <dgm:constr type="ctrY" for="ch" forName="arrowDiagram2" refType="h" fact="0.5"/>
      <dgm:constr type="w" for="ch" forName="arrowDiagram2" refType="w"/>
      <dgm:constr type="h" for="ch" forName="arrowDiagram2" refType="h"/>
      <dgm:constr type="ctrX" for="ch" forName="arrowDiagram3" refType="w" fact="0.5"/>
      <dgm:constr type="ctrY" for="ch" forName="arrowDiagram3" refType="h" fact="0.5"/>
      <dgm:constr type="w" for="ch" forName="arrowDiagram3" refType="w"/>
      <dgm:constr type="h" for="ch" forName="arrowDiagram3" refType="h"/>
      <dgm:constr type="ctrX" for="ch" forName="arrowDiagram4" refType="w" fact="0.5"/>
      <dgm:constr type="ctrY" for="ch" forName="arrowDiagram4" refType="h" fact="0.5"/>
      <dgm:constr type="w" for="ch" forName="arrowDiagram4" refType="w"/>
      <dgm:constr type="h" for="ch" forName="arrowDiagram4" refType="h"/>
      <dgm:constr type="ctrX" for="ch" forName="arrowDiagram5" refType="w" fact="0.5"/>
      <dgm:constr type="ctrY" for="ch" forName="arrowDiagram5" refType="h" fact="0.5"/>
      <dgm:constr type="w" for="ch" forName="arrowDiagram5" refType="w"/>
      <dgm:constr type="h" for="ch" forName="arrowDiagram5" refType="h"/>
    </dgm:constrLst>
    <dgm:ruleLst/>
    <dgm:choose name="Name0">
      <dgm:if name="Name1" axis="ch" ptType="node" func="cnt" op="gte" val="1">
        <dgm:layoutNode name="arrow" styleLbl="bgShp">
          <dgm:alg type="sp"/>
          <dgm:shape xmlns:r="http://schemas.openxmlformats.org/officeDocument/2006/relationships" type="swooshArrow" r:blip="">
            <dgm:adjLst>
              <dgm:adj idx="2" val="0.25"/>
            </dgm:adjLst>
          </dgm:shape>
          <dgm:presOf/>
          <dgm:constrLst/>
          <dgm:ruleLst/>
        </dgm:layoutNode>
        <dgm:choose name="Name2">
          <dgm:if name="Name3" axis="ch" ptType="node" func="cnt" op="lt" val="1"/>
          <dgm:if name="Name4" axis="ch" ptType="node" func="cnt" op="equ" val="1">
            <dgm:layoutNode name="arrowDiagram1">
              <dgm:varLst>
                <dgm:bulletEnabled val="1"/>
              </dgm:varLst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ctrX" for="ch" forName="bullet1" refType="w" fact="0.8"/>
                <dgm:constr type="ctrY" for="ch" forName="bullet1" refType="h" fact="0.262"/>
                <dgm:constr type="w" for="ch" forName="bullet1" refType="w" fact="0.074"/>
                <dgm:constr type="h" for="ch" forName="bullet1" refType="w" refFor="ch" refForName="bullet1"/>
                <dgm:constr type="r" for="ch" forName="textBox1" refType="ctrX" refFor="ch" refForName="bullet1"/>
                <dgm:constr type="t" for="ch" forName="textBox1" refType="ctrY" refFor="ch" refForName="bullet1"/>
                <dgm:constr type="w" for="ch" forName="textBox1" refType="w" fact="0.4"/>
                <dgm:constr type="h" for="ch" forName="textBox1" refType="h" fact="0.738"/>
                <dgm:constr type="userA" refType="h" refFor="ch" refForName="bullet1" fact="0.53"/>
                <dgm:constr type="rMarg" for="ch" forName="textBox1" refType="userA" fact="2.834"/>
                <dgm:constr type="primFontSz" for="ch" ptType="node" op="equ" val="65"/>
              </dgm:constrLst>
              <dgm:ruleLst/>
              <dgm:forEach name="Name5" axis="ch" ptType="node" cnt="1">
                <dgm:layoutNode name="bullet1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1" styleLbl="revTx">
                  <dgm:varLst>
                    <dgm:bulletEnabled val="1"/>
                  </dgm:varLst>
                  <dgm:alg type="tx">
                    <dgm:param type="txAnchorVert" val="t"/>
                    <dgm:param type="parTxLTRAlign" val="r"/>
                    <dgm:param type="parTxRTLAlign" val="r"/>
                  </dgm:alg>
                  <dgm:shape xmlns:r="http://schemas.openxmlformats.org/officeDocument/2006/relationships" type="round2DiagRect" r:blip="">
                    <dgm:adjLst/>
                  </dgm:shape>
                  <dgm:presOf axis="desOrSelf" ptType="node"/>
                  <dgm:constrLst>
                    <dgm:constr type="lMarg"/>
                    <dgm:constr type="tMarg"/>
                    <dgm:constr type="bMarg"/>
                  </dgm:constrLst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6" axis="ch" ptType="node" func="cnt" op="equ" val="2">
            <dgm:layoutNode name="arrowDiagram2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7">
                <dgm:if name="Name8" func="var" arg="dir" op="equ" val="norm">
                  <dgm:constrLst>
                    <dgm:constr type="ctrX" for="ch" forName="bullet2a" refType="w" fact="0.25"/>
                    <dgm:constr type="ctrY" for="ch" forName="bullet2a" refType="h" fact="0.573"/>
                    <dgm:constr type="w" for="ch" forName="bullet2a" refType="w" fact="0.035"/>
                    <dgm:constr type="h" for="ch" forName="bullet2a" refType="w" refFor="ch" refForName="bullet2a"/>
                    <dgm:constr type="l" for="ch" forName="textBox2a" refType="ctrX" refFor="ch" refForName="bullet2a"/>
                    <dgm:constr type="t" for="ch" forName="textBox2a" refType="ctrY" refFor="ch" refForName="bullet2a"/>
                    <dgm:constr type="w" for="ch" forName="textBox2a" refType="w" fact="0.325"/>
                    <dgm:constr type="h" for="ch" forName="textBox2a" refType="h" fact="0.427"/>
                    <dgm:constr type="userA" refType="h" refFor="ch" refForName="bullet2a" fact="0.53"/>
                    <dgm:constr type="lMarg" for="ch" forName="textBox2a" refType="userA" fact="2.834"/>
                    <dgm:constr type="ctrX" for="ch" forName="bullet2b" refType="w" fact="0.585"/>
                    <dgm:constr type="ctrY" for="ch" forName="bullet2b" refType="h" fact="0.338"/>
                    <dgm:constr type="w" for="ch" forName="bullet2b" refType="w" fact="0.06"/>
                    <dgm:constr type="h" for="ch" forName="bullet2b" refType="w" refFor="ch" refForName="bullet2b"/>
                    <dgm:constr type="l" for="ch" forName="textBox2b" refType="ctrX" refFor="ch" refForName="bullet2b"/>
                    <dgm:constr type="t" for="ch" forName="textBox2b" refType="ctrY" refFor="ch" refForName="bullet2b"/>
                    <dgm:constr type="w" for="ch" forName="textBox2b" refType="w" fact="0.325"/>
                    <dgm:constr type="h" for="ch" forName="textBox2b" refType="h" fact="0.662"/>
                    <dgm:constr type="userB" refType="h" refFor="ch" refForName="bullet2b" fact="0.53"/>
                    <dgm:constr type="lMarg" for="ch" forName="textBox2b" refType="userB" fact="2.834"/>
                    <dgm:constr type="primFontSz" for="ch" ptType="node" op="equ" val="65"/>
                  </dgm:constrLst>
                </dgm:if>
                <dgm:else name="Name9">
                  <dgm:constrLst>
                    <dgm:constr type="ctrX" for="ch" forName="bullet2a" refType="w" fact="0.25"/>
                    <dgm:constr type="ctrY" for="ch" forName="bullet2a" refType="h" fact="0.573"/>
                    <dgm:constr type="w" for="ch" forName="bullet2a" refType="w" fact="0.035"/>
                    <dgm:constr type="h" for="ch" forName="bullet2a" refType="w" refFor="ch" refForName="bullet2a"/>
                    <dgm:constr type="r" for="ch" forName="textBox2a" refType="ctrX" refFor="ch" refForName="bullet2a"/>
                    <dgm:constr type="b" for="ch" forName="textBox2a" refType="ctrY" refFor="ch" refForName="bullet2a"/>
                    <dgm:constr type="w" for="ch" forName="textBox2a" refType="w" fact="0.25"/>
                    <dgm:constr type="h" for="ch" forName="textBox2a" refType="h" fact="0.573"/>
                    <dgm:constr type="userA" refType="h" refFor="ch" refForName="bullet2a" fact="0.53"/>
                    <dgm:constr type="rMarg" for="ch" forName="textBox2a" refType="userA" fact="2.834"/>
                    <dgm:constr type="ctrX" for="ch" forName="bullet2b" refType="w" fact="0.585"/>
                    <dgm:constr type="ctrY" for="ch" forName="bullet2b" refType="h" fact="0.338"/>
                    <dgm:constr type="w" for="ch" forName="bullet2b" refType="w" fact="0.06"/>
                    <dgm:constr type="h" for="ch" forName="bullet2b" refType="w" refFor="ch" refForName="bullet2b"/>
                    <dgm:constr type="r" for="ch" forName="textBox2b" refType="ctrX" refFor="ch" refForName="bullet2b"/>
                    <dgm:constr type="b" for="ch" forName="textBox2b" refType="ctrY" refFor="ch" refForName="bullet2b"/>
                    <dgm:constr type="w" for="ch" forName="textBox2b" refType="w" fact="0.28"/>
                    <dgm:constr type="h" for="ch" forName="textBox2b" refType="h" fact="0.338"/>
                    <dgm:constr type="userB" refType="h" refFor="ch" refForName="bullet2b" fact="0.53"/>
                    <dgm:constr type="rMarg" for="ch" forName="textBox2b" refType="userB" fact="2.834"/>
                    <dgm:constr type="primFontSz" for="ch" ptType="node" op="equ" val="65"/>
                  </dgm:constrLst>
                </dgm:else>
              </dgm:choose>
              <dgm:ruleLst/>
              <dgm:forEach name="Name10" axis="ch" ptType="node" cnt="1">
                <dgm:layoutNode name="bullet2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2a" styleLbl="revTx">
                  <dgm:varLst>
                    <dgm:bulletEnabled val="1"/>
                  </dgm:varLst>
                  <dgm:choose name="Name11">
                    <dgm:if name="Name12" func="var" arg="dir" op="equ" val="norm">
                      <dgm:choose name="Name13">
                        <dgm:if name="Name14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5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6">
                      <dgm:choose name="Name17">
                        <dgm:if name="Name18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9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20">
                    <dgm:if name="Name21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22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23" axis="ch" ptType="node" st="2" cnt="1">
                <dgm:layoutNode name="bullet2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2b" styleLbl="revTx">
                  <dgm:varLst>
                    <dgm:bulletEnabled val="1"/>
                  </dgm:varLst>
                  <dgm:choose name="Name24">
                    <dgm:if name="Name25" func="var" arg="dir" op="equ" val="norm">
                      <dgm:choose name="Name26">
                        <dgm:if name="Name2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2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29">
                      <dgm:choose name="Name30">
                        <dgm:if name="Name3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3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33">
                    <dgm:if name="Name3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3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36" axis="ch" ptType="node" func="cnt" op="equ" val="3">
            <dgm:layoutNode name="arrowDiagram3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37">
                <dgm:if name="Name38" func="var" arg="dir" op="equ" val="norm">
                  <dgm:constrLst>
                    <dgm:constr type="ctrX" for="ch" forName="bullet3a" refType="w" fact="0.14"/>
                    <dgm:constr type="ctrY" for="ch" forName="bullet3a" refType="h" fact="0.711"/>
                    <dgm:constr type="w" for="ch" forName="bullet3a" refType="w" fact="0.026"/>
                    <dgm:constr type="h" for="ch" forName="bullet3a" refType="w" refFor="ch" refForName="bullet3a"/>
                    <dgm:constr type="l" for="ch" forName="textBox3a" refType="ctrX" refFor="ch" refForName="bullet3a"/>
                    <dgm:constr type="t" for="ch" forName="textBox3a" refType="ctrY" refFor="ch" refForName="bullet3a"/>
                    <dgm:constr type="w" for="ch" forName="textBox3a" refType="w" fact="0.233"/>
                    <dgm:constr type="h" for="ch" forName="textBox3a" refType="h" fact="0.289"/>
                    <dgm:constr type="userA" refType="h" refFor="ch" refForName="bullet3a" fact="0.53"/>
                    <dgm:constr type="lMarg" for="ch" forName="textBox3a" refType="userA" fact="2.834"/>
                    <dgm:constr type="ctrX" for="ch" forName="bullet3b" refType="w" fact="0.38"/>
                    <dgm:constr type="ctrY" for="ch" forName="bullet3b" refType="h" fact="0.456"/>
                    <dgm:constr type="w" for="ch" forName="bullet3b" refType="w" fact="0.047"/>
                    <dgm:constr type="h" for="ch" forName="bullet3b" refType="w" refFor="ch" refForName="bullet3b"/>
                    <dgm:constr type="l" for="ch" forName="textBox3b" refType="ctrX" refFor="ch" refForName="bullet3b"/>
                    <dgm:constr type="t" for="ch" forName="textBox3b" refType="ctrY" refFor="ch" refForName="bullet3b"/>
                    <dgm:constr type="w" for="ch" forName="textBox3b" refType="w" fact="0.24"/>
                    <dgm:constr type="h" for="ch" forName="textBox3b" refType="h" fact="0.544"/>
                    <dgm:constr type="userB" refType="h" refFor="ch" refForName="bullet3b" fact="0.53"/>
                    <dgm:constr type="lMarg" for="ch" forName="textBox3b" refType="userB" fact="2.834"/>
                    <dgm:constr type="ctrX" for="ch" forName="bullet3c" refType="w" fact="0.665"/>
                    <dgm:constr type="ctrY" for="ch" forName="bullet3c" refType="h" fact="0.305"/>
                    <dgm:constr type="w" for="ch" forName="bullet3c" refType="w" fact="0.065"/>
                    <dgm:constr type="h" for="ch" forName="bullet3c" refType="w" refFor="ch" refForName="bullet3c"/>
                    <dgm:constr type="l" for="ch" forName="textBox3c" refType="ctrX" refFor="ch" refForName="bullet3c"/>
                    <dgm:constr type="t" for="ch" forName="textBox3c" refType="ctrY" refFor="ch" refForName="bullet3c"/>
                    <dgm:constr type="w" for="ch" forName="textBox3c" refType="w" fact="0.24"/>
                    <dgm:constr type="h" for="ch" forName="textBox3c" refType="h" fact="0.695"/>
                    <dgm:constr type="userC" refType="h" refFor="ch" refForName="bullet3c" fact="0.53"/>
                    <dgm:constr type="lMarg" for="ch" forName="textBox3c" refType="userC" fact="2.834"/>
                    <dgm:constr type="primFontSz" for="ch" ptType="node" op="equ" val="65"/>
                  </dgm:constrLst>
                </dgm:if>
                <dgm:else name="Name39">
                  <dgm:constrLst>
                    <dgm:constr type="ctrX" for="ch" forName="bullet3a" refType="w" fact="0.14"/>
                    <dgm:constr type="ctrY" for="ch" forName="bullet3a" refType="h" fact="0.711"/>
                    <dgm:constr type="w" for="ch" forName="bullet3a" refType="w" fact="0.026"/>
                    <dgm:constr type="h" for="ch" forName="bullet3a" refType="w" refFor="ch" refForName="bullet3a"/>
                    <dgm:constr type="r" for="ch" forName="textBox3a" refType="ctrX" refFor="ch" refForName="bullet3a"/>
                    <dgm:constr type="b" for="ch" forName="textBox3a" refType="ctrY" refFor="ch" refForName="bullet3a"/>
                    <dgm:constr type="w" for="ch" forName="textBox3a" refType="w" fact="0.14"/>
                    <dgm:constr type="h" for="ch" forName="textBox3a" refType="h" fact="0.711"/>
                    <dgm:constr type="userA" refType="h" refFor="ch" refForName="bullet3a" fact="0.53"/>
                    <dgm:constr type="rMarg" for="ch" forName="textBox3a" refType="userA" fact="2.834"/>
                    <dgm:constr type="ctrX" for="ch" forName="bullet3b" refType="w" fact="0.38"/>
                    <dgm:constr type="ctrY" for="ch" forName="bullet3b" refType="h" fact="0.456"/>
                    <dgm:constr type="w" for="ch" forName="bullet3b" refType="w" fact="0.047"/>
                    <dgm:constr type="h" for="ch" forName="bullet3b" refType="w" refFor="ch" refForName="bullet3b"/>
                    <dgm:constr type="r" for="ch" forName="textBox3b" refType="ctrX" refFor="ch" refForName="bullet3b"/>
                    <dgm:constr type="b" for="ch" forName="textBox3b" refType="ctrY" refFor="ch" refForName="bullet3b"/>
                    <dgm:constr type="w" for="ch" forName="textBox3b" refType="w" fact="0.24"/>
                    <dgm:constr type="h" for="ch" forName="textBox3b" refType="h" fact="0.456"/>
                    <dgm:constr type="userB" refType="h" refFor="ch" refForName="bullet3b" fact="0.53"/>
                    <dgm:constr type="rMarg" for="ch" forName="textBox3b" refType="userB" fact="2.834"/>
                    <dgm:constr type="ctrX" for="ch" forName="bullet3c" refType="w" fact="0.665"/>
                    <dgm:constr type="ctrY" for="ch" forName="bullet3c" refType="h" fact="0.305"/>
                    <dgm:constr type="w" for="ch" forName="bullet3c" refType="w" fact="0.065"/>
                    <dgm:constr type="h" for="ch" forName="bullet3c" refType="w" refFor="ch" refForName="bullet3c"/>
                    <dgm:constr type="r" for="ch" forName="textBox3c" refType="ctrX" refFor="ch" refForName="bullet3c"/>
                    <dgm:constr type="b" for="ch" forName="textBox3c" refType="ctrY" refFor="ch" refForName="bullet3c"/>
                    <dgm:constr type="w" for="ch" forName="textBox3c" refType="w" fact="0.24"/>
                    <dgm:constr type="h" for="ch" forName="textBox3c" refType="h" fact="0.305"/>
                    <dgm:constr type="userC" refType="h" refFor="ch" refForName="bullet3c" fact="0.53"/>
                    <dgm:constr type="rMarg" for="ch" forName="textBox3c" refType="userC" fact="2.834"/>
                    <dgm:constr type="primFontSz" for="ch" ptType="node" op="equ" val="65"/>
                  </dgm:constrLst>
                </dgm:else>
              </dgm:choose>
              <dgm:ruleLst/>
              <dgm:forEach name="Name40" axis="ch" ptType="node" cnt="1">
                <dgm:layoutNode name="bullet3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a" styleLbl="revTx">
                  <dgm:varLst>
                    <dgm:bulletEnabled val="1"/>
                  </dgm:varLst>
                  <dgm:choose name="Name41">
                    <dgm:if name="Name42" func="var" arg="dir" op="equ" val="norm">
                      <dgm:choose name="Name43">
                        <dgm:if name="Name44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45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46">
                      <dgm:choose name="Name47">
                        <dgm:if name="Name48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49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50">
                    <dgm:if name="Name51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52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53" axis="ch" ptType="node" st="2" cnt="1">
                <dgm:layoutNode name="bullet3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b" styleLbl="revTx">
                  <dgm:varLst>
                    <dgm:bulletEnabled val="1"/>
                  </dgm:varLst>
                  <dgm:choose name="Name54">
                    <dgm:if name="Name55" func="var" arg="dir" op="equ" val="norm">
                      <dgm:choose name="Name56">
                        <dgm:if name="Name5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5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59">
                      <dgm:choose name="Name60">
                        <dgm:if name="Name6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6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63">
                    <dgm:if name="Name6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6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66" axis="ch" ptType="node" st="3" cnt="1">
                <dgm:layoutNode name="bullet3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3c" styleLbl="revTx">
                  <dgm:varLst>
                    <dgm:bulletEnabled val="1"/>
                  </dgm:varLst>
                  <dgm:choose name="Name67">
                    <dgm:if name="Name68" func="var" arg="dir" op="equ" val="norm">
                      <dgm:choose name="Name69">
                        <dgm:if name="Name70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71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72">
                      <dgm:choose name="Name73">
                        <dgm:if name="Name74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75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76">
                    <dgm:if name="Name77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78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if name="Name79" axis="ch" ptType="node" func="cnt" op="equ" val="4">
            <dgm:layoutNode name="arrowDiagram4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80">
                <dgm:if name="Name81" func="var" arg="dir" op="equ" val="norm">
                  <dgm:constrLst>
                    <dgm:constr type="ctrX" for="ch" forName="bullet4a" refType="w" fact="0.11"/>
                    <dgm:constr type="ctrY" for="ch" forName="bullet4a" refType="h" fact="0.762"/>
                    <dgm:constr type="w" for="ch" forName="bullet4a" refType="w" fact="0.023"/>
                    <dgm:constr type="h" for="ch" forName="bullet4a" refType="w" refFor="ch" refForName="bullet4a"/>
                    <dgm:constr type="l" for="ch" forName="textBox4a" refType="ctrX" refFor="ch" refForName="bullet4a"/>
                    <dgm:constr type="t" for="ch" forName="textBox4a" refType="ctrY" refFor="ch" refForName="bullet4a"/>
                    <dgm:constr type="w" for="ch" forName="textBox4a" refType="w" fact="0.171"/>
                    <dgm:constr type="h" for="ch" forName="textBox4a" refType="h" fact="0.238"/>
                    <dgm:constr type="userA" refType="h" refFor="ch" refForName="bullet4a" fact="0.53"/>
                    <dgm:constr type="lMarg" for="ch" forName="textBox4a" refType="userA" fact="2.834"/>
                    <dgm:constr type="ctrX" for="ch" forName="bullet4b" refType="w" fact="0.281"/>
                    <dgm:constr type="ctrY" for="ch" forName="bullet4b" refType="h" fact="0.543"/>
                    <dgm:constr type="w" for="ch" forName="bullet4b" refType="w" fact="0.04"/>
                    <dgm:constr type="h" for="ch" forName="bullet4b" refType="w" refFor="ch" refForName="bullet4b"/>
                    <dgm:constr type="l" for="ch" forName="textBox4b" refType="ctrX" refFor="ch" refForName="bullet4b"/>
                    <dgm:constr type="t" for="ch" forName="textBox4b" refType="ctrY" refFor="ch" refForName="bullet4b"/>
                    <dgm:constr type="w" for="ch" forName="textBox4b" refType="w" fact="0.21"/>
                    <dgm:constr type="h" for="ch" forName="textBox4b" refType="h" fact="0.457"/>
                    <dgm:constr type="userB" refType="h" refFor="ch" refForName="bullet4b" fact="0.53"/>
                    <dgm:constr type="lMarg" for="ch" forName="textBox4b" refType="userB" fact="2.834"/>
                    <dgm:constr type="ctrX" for="ch" forName="bullet4c" refType="w" fact="0.495"/>
                    <dgm:constr type="ctrY" for="ch" forName="bullet4c" refType="h" fact="0.382"/>
                    <dgm:constr type="w" for="ch" forName="bullet4c" refType="w" fact="0.053"/>
                    <dgm:constr type="h" for="ch" forName="bullet4c" refType="w" refFor="ch" refForName="bullet4c"/>
                    <dgm:constr type="l" for="ch" forName="textBox4c" refType="ctrX" refFor="ch" refForName="bullet4c"/>
                    <dgm:constr type="t" for="ch" forName="textBox4c" refType="ctrY" refFor="ch" refForName="bullet4c"/>
                    <dgm:constr type="w" for="ch" forName="textBox4c" refType="w" fact="0.21"/>
                    <dgm:constr type="h" for="ch" forName="textBox4c" refType="h" fact="0.618"/>
                    <dgm:constr type="userC" refType="h" refFor="ch" refForName="bullet4c" fact="0.53"/>
                    <dgm:constr type="lMarg" for="ch" forName="textBox4c" refType="userC" fact="2.834"/>
                    <dgm:constr type="ctrX" for="ch" forName="bullet4d" refType="w" fact="0.73"/>
                    <dgm:constr type="ctrY" for="ch" forName="bullet4d" refType="h" fact="0.283"/>
                    <dgm:constr type="w" for="ch" forName="bullet4d" refType="w" fact="0.071"/>
                    <dgm:constr type="h" for="ch" forName="bullet4d" refType="w" refFor="ch" refForName="bullet4d"/>
                    <dgm:constr type="l" for="ch" forName="textBox4d" refType="ctrX" refFor="ch" refForName="bullet4d"/>
                    <dgm:constr type="t" for="ch" forName="textBox4d" refType="ctrY" refFor="ch" refForName="bullet4d"/>
                    <dgm:constr type="w" for="ch" forName="textBox4d" refType="w" fact="0.21"/>
                    <dgm:constr type="h" for="ch" forName="textBox4d" refType="h" fact="0.717"/>
                    <dgm:constr type="userD" refType="h" refFor="ch" refForName="bullet4d" fact="0.53"/>
                    <dgm:constr type="lMarg" for="ch" forName="textBox4d" refType="userD" fact="2.834"/>
                    <dgm:constr type="primFontSz" for="ch" ptType="node" op="equ" val="65"/>
                  </dgm:constrLst>
                </dgm:if>
                <dgm:else name="Name82">
                  <dgm:constrLst>
                    <dgm:constr type="ctrX" for="ch" forName="bullet4a" refType="w" fact="0.11"/>
                    <dgm:constr type="ctrY" for="ch" forName="bullet4a" refType="h" fact="0.762"/>
                    <dgm:constr type="w" for="ch" forName="bullet4a" refType="w" fact="0.023"/>
                    <dgm:constr type="h" for="ch" forName="bullet4a" refType="w" refFor="ch" refForName="bullet4a"/>
                    <dgm:constr type="r" for="ch" forName="textBox4a" refType="ctrX" refFor="ch" refForName="bullet4a"/>
                    <dgm:constr type="b" for="ch" forName="textBox4a" refType="ctrY" refFor="ch" refForName="bullet4a"/>
                    <dgm:constr type="w" for="ch" forName="textBox4a" refType="w" fact="0.11"/>
                    <dgm:constr type="h" for="ch" forName="textBox4a" refType="h" fact="0.762"/>
                    <dgm:constr type="userA" refType="h" refFor="ch" refForName="bullet4a" fact="0.53"/>
                    <dgm:constr type="rMarg" for="ch" forName="textBox4a" refType="userA" fact="2.834"/>
                    <dgm:constr type="ctrX" for="ch" forName="bullet4b" refType="w" fact="0.281"/>
                    <dgm:constr type="ctrY" for="ch" forName="bullet4b" refType="h" fact="0.543"/>
                    <dgm:constr type="w" for="ch" forName="bullet4b" refType="w" fact="0.04"/>
                    <dgm:constr type="h" for="ch" forName="bullet4b" refType="w" refFor="ch" refForName="bullet4b"/>
                    <dgm:constr type="r" for="ch" forName="textBox4b" refType="ctrX" refFor="ch" refForName="bullet4b"/>
                    <dgm:constr type="b" for="ch" forName="textBox4b" refType="ctrY" refFor="ch" refForName="bullet4b"/>
                    <dgm:constr type="w" for="ch" forName="textBox4b" refType="w" fact="0.171"/>
                    <dgm:constr type="h" for="ch" forName="textBox4b" refType="h" fact="0.543"/>
                    <dgm:constr type="userB" refType="h" refFor="ch" refForName="bullet4b" fact="0.53"/>
                    <dgm:constr type="rMarg" for="ch" forName="textBox4b" refType="userB" fact="2.834"/>
                    <dgm:constr type="ctrX" for="ch" forName="bullet4c" refType="w" fact="0.495"/>
                    <dgm:constr type="ctrY" for="ch" forName="bullet4c" refType="h" fact="0.382"/>
                    <dgm:constr type="w" for="ch" forName="bullet4c" refType="w" fact="0.053"/>
                    <dgm:constr type="h" for="ch" forName="bullet4c" refType="w" refFor="ch" refForName="bullet4c"/>
                    <dgm:constr type="r" for="ch" forName="textBox4c" refType="ctrX" refFor="ch" refForName="bullet4c"/>
                    <dgm:constr type="b" for="ch" forName="textBox4c" refType="ctrY" refFor="ch" refForName="bullet4c"/>
                    <dgm:constr type="w" for="ch" forName="textBox4c" refType="w" fact="0.21"/>
                    <dgm:constr type="h" for="ch" forName="textBox4c" refType="h" fact="0.382"/>
                    <dgm:constr type="userC" refType="h" refFor="ch" refForName="bullet4c" fact="0.53"/>
                    <dgm:constr type="rMarg" for="ch" forName="textBox4c" refType="userC" fact="2.834"/>
                    <dgm:constr type="ctrX" for="ch" forName="bullet4d" refType="w" fact="0.73"/>
                    <dgm:constr type="ctrY" for="ch" forName="bullet4d" refType="h" fact="0.283"/>
                    <dgm:constr type="w" for="ch" forName="bullet4d" refType="w" fact="0.071"/>
                    <dgm:constr type="h" for="ch" forName="bullet4d" refType="w" refFor="ch" refForName="bullet4d"/>
                    <dgm:constr type="r" for="ch" forName="textBox4d" refType="ctrX" refFor="ch" refForName="bullet4d"/>
                    <dgm:constr type="b" for="ch" forName="textBox4d" refType="ctrY" refFor="ch" refForName="bullet4d"/>
                    <dgm:constr type="w" for="ch" forName="textBox4d" refType="w" fact="0.21"/>
                    <dgm:constr type="h" for="ch" forName="textBox4d" refType="h" fact="0.283"/>
                    <dgm:constr type="userD" refType="h" refFor="ch" refForName="bullet4d" fact="0.53"/>
                    <dgm:constr type="rMarg" for="ch" forName="textBox4d" refType="userD" fact="2.834"/>
                    <dgm:constr type="primFontSz" for="ch" ptType="node" op="equ" val="65"/>
                  </dgm:constrLst>
                </dgm:else>
              </dgm:choose>
              <dgm:ruleLst/>
              <dgm:forEach name="Name83" axis="ch" ptType="node" cnt="1">
                <dgm:layoutNode name="bullet4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a" styleLbl="revTx">
                  <dgm:varLst>
                    <dgm:bulletEnabled val="1"/>
                  </dgm:varLst>
                  <dgm:choose name="Name84">
                    <dgm:if name="Name85" func="var" arg="dir" op="equ" val="norm">
                      <dgm:choose name="Name86">
                        <dgm:if name="Name87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88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89">
                      <dgm:choose name="Name90">
                        <dgm:if name="Name91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92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93">
                    <dgm:if name="Name94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95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96" axis="ch" ptType="node" st="2" cnt="1">
                <dgm:layoutNode name="bullet4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b" styleLbl="revTx">
                  <dgm:varLst>
                    <dgm:bulletEnabled val="1"/>
                  </dgm:varLst>
                  <dgm:choose name="Name97">
                    <dgm:if name="Name98" func="var" arg="dir" op="equ" val="norm">
                      <dgm:choose name="Name99">
                        <dgm:if name="Name100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01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02">
                      <dgm:choose name="Name103">
                        <dgm:if name="Name104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05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06">
                    <dgm:if name="Name107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08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09" axis="ch" ptType="node" st="3" cnt="1">
                <dgm:layoutNode name="bullet4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c" styleLbl="revTx">
                  <dgm:varLst>
                    <dgm:bulletEnabled val="1"/>
                  </dgm:varLst>
                  <dgm:choose name="Name110">
                    <dgm:if name="Name111" func="var" arg="dir" op="equ" val="norm">
                      <dgm:choose name="Name112">
                        <dgm:if name="Name113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14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15">
                      <dgm:choose name="Name116">
                        <dgm:if name="Name117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18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19">
                    <dgm:if name="Name120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21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22" axis="ch" ptType="node" st="4" cnt="1">
                <dgm:layoutNode name="bullet4d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4d" styleLbl="revTx">
                  <dgm:varLst>
                    <dgm:bulletEnabled val="1"/>
                  </dgm:varLst>
                  <dgm:choose name="Name123">
                    <dgm:if name="Name124" func="var" arg="dir" op="equ" val="norm">
                      <dgm:choose name="Name125">
                        <dgm:if name="Name126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27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28">
                      <dgm:choose name="Name129">
                        <dgm:if name="Name130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31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32">
                    <dgm:if name="Name133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34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if>
          <dgm:else name="Name135">
            <dgm:layoutNode name="arrowDiagram5">
              <dgm:alg type="composite">
                <dgm:param type="vertAlign" val="none"/>
                <dgm:param type="horzAlign" val="none"/>
              </dgm:alg>
              <dgm:shape xmlns:r="http://schemas.openxmlformats.org/officeDocument/2006/relationships" r:blip="">
                <dgm:adjLst/>
              </dgm:shape>
              <dgm:presOf/>
              <dgm:choose name="Name136">
                <dgm:if name="Name137" func="var" arg="dir" op="equ" val="norm">
                  <dgm:constrLst>
                    <dgm:constr type="ctrX" for="ch" forName="bullet5a" refType="w" fact="0.11"/>
                    <dgm:constr type="ctrY" for="ch" forName="bullet5a" refType="h" fact="0.762"/>
                    <dgm:constr type="w" for="ch" forName="bullet5a" refType="w" fact="0.023"/>
                    <dgm:constr type="h" for="ch" forName="bullet5a" refType="w" refFor="ch" refForName="bullet5a"/>
                    <dgm:constr type="l" for="ch" forName="textBox5a" refType="ctrX" refFor="ch" refForName="bullet5a"/>
                    <dgm:constr type="t" for="ch" forName="textBox5a" refType="ctrY" refFor="ch" refForName="bullet5a"/>
                    <dgm:constr type="w" for="ch" forName="textBox5a" refType="w" fact="0.131"/>
                    <dgm:constr type="h" for="ch" forName="textBox5a" refType="h" fact="0.238"/>
                    <dgm:constr type="userA" refType="h" refFor="ch" refForName="bullet5a" fact="0.53"/>
                    <dgm:constr type="lMarg" for="ch" forName="textBox5a" refType="userA" fact="2.834"/>
                    <dgm:constr type="ctrX" for="ch" forName="bullet5b" refType="w" fact="0.241"/>
                    <dgm:constr type="ctrY" for="ch" forName="bullet5b" refType="h" fact="0.581"/>
                    <dgm:constr type="w" for="ch" forName="bullet5b" refType="w" fact="0.036"/>
                    <dgm:constr type="h" for="ch" forName="bullet5b" refType="w" refFor="ch" refForName="bullet5b"/>
                    <dgm:constr type="l" for="ch" forName="textBox5b" refType="ctrX" refFor="ch" refForName="bullet5b"/>
                    <dgm:constr type="t" for="ch" forName="textBox5b" refType="ctrY" refFor="ch" refForName="bullet5b"/>
                    <dgm:constr type="w" for="ch" forName="textBox5b" refType="w" fact="0.166"/>
                    <dgm:constr type="h" for="ch" forName="textBox5b" refType="h" fact="0.419"/>
                    <dgm:constr type="userB" refType="h" refFor="ch" refForName="bullet5b" fact="0.53"/>
                    <dgm:constr type="lMarg" for="ch" forName="textBox5b" refType="userB" fact="2.834"/>
                    <dgm:constr type="ctrX" for="ch" forName="bullet5c" refType="w" fact="0.407"/>
                    <dgm:constr type="ctrY" for="ch" forName="bullet5c" refType="h" fact="0.438"/>
                    <dgm:constr type="w" for="ch" forName="bullet5c" refType="w" fact="0.048"/>
                    <dgm:constr type="h" for="ch" forName="bullet5c" refType="w" refFor="ch" refForName="bullet5c"/>
                    <dgm:constr type="l" for="ch" forName="textBox5c" refType="ctrX" refFor="ch" refForName="bullet5c"/>
                    <dgm:constr type="t" for="ch" forName="textBox5c" refType="ctrY" refFor="ch" refForName="bullet5c"/>
                    <dgm:constr type="w" for="ch" forName="textBox5c" refType="w" fact="0.193"/>
                    <dgm:constr type="h" for="ch" forName="textBox5c" refType="h" fact="0.562"/>
                    <dgm:constr type="userC" refType="h" refFor="ch" refForName="bullet5c" fact="0.53"/>
                    <dgm:constr type="lMarg" for="ch" forName="textBox5c" refType="userC" fact="2.834"/>
                    <dgm:constr type="ctrX" for="ch" forName="bullet5d" refType="w" fact="0.6"/>
                    <dgm:constr type="ctrY" for="ch" forName="bullet5d" refType="h" fact="0.33"/>
                    <dgm:constr type="w" for="ch" forName="bullet5d" refType="w" fact="0.062"/>
                    <dgm:constr type="h" for="ch" forName="bullet5d" refType="w" refFor="ch" refForName="bullet5d"/>
                    <dgm:constr type="l" for="ch" forName="textBox5d" refType="ctrX" refFor="ch" refForName="bullet5d"/>
                    <dgm:constr type="t" for="ch" forName="textBox5d" refType="ctrY" refFor="ch" refForName="bullet5d"/>
                    <dgm:constr type="w" for="ch" forName="textBox5d" refType="w" fact="0.2"/>
                    <dgm:constr type="h" for="ch" forName="textBox5d" refType="h" fact="0.67"/>
                    <dgm:constr type="userD" refType="h" refFor="ch" refForName="bullet5d" fact="0.53"/>
                    <dgm:constr type="lMarg" for="ch" forName="textBox5d" refType="userD" fact="2.834"/>
                    <dgm:constr type="ctrX" for="ch" forName="bullet5e" refType="w" fact="0.8"/>
                    <dgm:constr type="ctrY" for="ch" forName="bullet5e" refType="h" fact="0.264"/>
                    <dgm:constr type="w" for="ch" forName="bullet5e" refType="w" fact="0.079"/>
                    <dgm:constr type="h" for="ch" forName="bullet5e" refType="w" refFor="ch" refForName="bullet5e"/>
                    <dgm:constr type="l" for="ch" forName="textBox5e" refType="ctrX" refFor="ch" refForName="bullet5e"/>
                    <dgm:constr type="t" for="ch" forName="textBox5e" refType="ctrY" refFor="ch" refForName="bullet5e"/>
                    <dgm:constr type="w" for="ch" forName="textBox5e" refType="w" fact="0.2"/>
                    <dgm:constr type="h" for="ch" forName="textBox5e" refType="h" fact="0.736"/>
                    <dgm:constr type="userE" refType="h" refFor="ch" refForName="bullet5e" fact="0.53"/>
                    <dgm:constr type="lMarg" for="ch" forName="textBox5e" refType="userE" fact="2.834"/>
                    <dgm:constr type="primFontSz" for="ch" ptType="node" op="equ" val="65"/>
                  </dgm:constrLst>
                </dgm:if>
                <dgm:else name="Name138">
                  <dgm:constrLst>
                    <dgm:constr type="ctrX" for="ch" forName="bullet5a" refType="w" fact="0.11"/>
                    <dgm:constr type="ctrY" for="ch" forName="bullet5a" refType="h" fact="0.762"/>
                    <dgm:constr type="w" for="ch" forName="bullet5a" refType="w" fact="0.023"/>
                    <dgm:constr type="h" for="ch" forName="bullet5a" refType="w" refFor="ch" refForName="bullet5a"/>
                    <dgm:constr type="r" for="ch" forName="textBox5a" refType="ctrX" refFor="ch" refForName="bullet5a"/>
                    <dgm:constr type="b" for="ch" forName="textBox5a" refType="ctrY" refFor="ch" refForName="bullet5a"/>
                    <dgm:constr type="w" for="ch" forName="textBox5a" refType="w" fact="0.11"/>
                    <dgm:constr type="h" for="ch" forName="textBox5a" refType="h" fact="0.762"/>
                    <dgm:constr type="userA" refType="h" refFor="ch" refForName="bullet5a" fact="0.53"/>
                    <dgm:constr type="rMarg" for="ch" forName="textBox5a" refType="userA" fact="2.834"/>
                    <dgm:constr type="ctrX" for="ch" forName="bullet5b" refType="w" fact="0.241"/>
                    <dgm:constr type="ctrY" for="ch" forName="bullet5b" refType="h" fact="0.581"/>
                    <dgm:constr type="w" for="ch" forName="bullet5b" refType="w" fact="0.036"/>
                    <dgm:constr type="h" for="ch" forName="bullet5b" refType="w" refFor="ch" refForName="bullet5b"/>
                    <dgm:constr type="r" for="ch" forName="textBox5b" refType="ctrX" refFor="ch" refForName="bullet5b"/>
                    <dgm:constr type="b" for="ch" forName="textBox5b" refType="ctrY" refFor="ch" refForName="bullet5b"/>
                    <dgm:constr type="w" for="ch" forName="textBox5b" refType="w" fact="0.131"/>
                    <dgm:constr type="h" for="ch" forName="textBox5b" refType="h" fact="0.581"/>
                    <dgm:constr type="userB" refType="h" refFor="ch" refForName="bullet5b" fact="0.53"/>
                    <dgm:constr type="rMarg" for="ch" forName="textBox5b" refType="userB" fact="2.834"/>
                    <dgm:constr type="ctrX" for="ch" forName="bullet5c" refType="w" fact="0.407"/>
                    <dgm:constr type="ctrY" for="ch" forName="bullet5c" refType="h" fact="0.438"/>
                    <dgm:constr type="w" for="ch" forName="bullet5c" refType="w" fact="0.048"/>
                    <dgm:constr type="h" for="ch" forName="bullet5c" refType="w" refFor="ch" refForName="bullet5c"/>
                    <dgm:constr type="r" for="ch" forName="textBox5c" refType="ctrX" refFor="ch" refForName="bullet5c"/>
                    <dgm:constr type="b" for="ch" forName="textBox5c" refType="ctrY" refFor="ch" refForName="bullet5c"/>
                    <dgm:constr type="w" for="ch" forName="textBox5c" refType="w" fact="0.166"/>
                    <dgm:constr type="h" for="ch" forName="textBox5c" refType="h" fact="0.438"/>
                    <dgm:constr type="userC" refType="h" refFor="ch" refForName="bullet5c" fact="0.53"/>
                    <dgm:constr type="rMarg" for="ch" forName="textBox5c" refType="userC" fact="2.834"/>
                    <dgm:constr type="ctrX" for="ch" forName="bullet5d" refType="w" fact="0.6"/>
                    <dgm:constr type="ctrY" for="ch" forName="bullet5d" refType="h" fact="0.33"/>
                    <dgm:constr type="w" for="ch" forName="bullet5d" refType="w" fact="0.062"/>
                    <dgm:constr type="h" for="ch" forName="bullet5d" refType="w" refFor="ch" refForName="bullet5d"/>
                    <dgm:constr type="r" for="ch" forName="textBox5d" refType="ctrX" refFor="ch" refForName="bullet5d"/>
                    <dgm:constr type="b" for="ch" forName="textBox5d" refType="ctrY" refFor="ch" refForName="bullet5d"/>
                    <dgm:constr type="w" for="ch" forName="textBox5d" refType="w" fact="0.193"/>
                    <dgm:constr type="h" for="ch" forName="textBox5d" refType="h" fact="0.33"/>
                    <dgm:constr type="userD" refType="h" refFor="ch" refForName="bullet5d" fact="0.53"/>
                    <dgm:constr type="rMarg" for="ch" forName="textBox5d" refType="userD" fact="2.834"/>
                    <dgm:constr type="ctrX" for="ch" forName="bullet5e" refType="w" fact="0.8"/>
                    <dgm:constr type="ctrY" for="ch" forName="bullet5e" refType="h" fact="0.264"/>
                    <dgm:constr type="w" for="ch" forName="bullet5e" refType="w" fact="0.079"/>
                    <dgm:constr type="h" for="ch" forName="bullet5e" refType="w" refFor="ch" refForName="bullet5e"/>
                    <dgm:constr type="r" for="ch" forName="textBox5e" refType="ctrX" refFor="ch" refForName="bullet5e"/>
                    <dgm:constr type="b" for="ch" forName="textBox5e" refType="ctrY" refFor="ch" refForName="bullet5e"/>
                    <dgm:constr type="w" for="ch" forName="textBox5e" refType="w" fact="0.2"/>
                    <dgm:constr type="h" for="ch" forName="textBox5e" refType="h" fact="0.264"/>
                    <dgm:constr type="userE" refType="h" refFor="ch" refForName="bullet5e" fact="0.53"/>
                    <dgm:constr type="rMarg" for="ch" forName="textBox5e" refType="userE" fact="2.834"/>
                    <dgm:constr type="primFontSz" for="ch" ptType="node" op="equ" val="65"/>
                  </dgm:constrLst>
                </dgm:else>
              </dgm:choose>
              <dgm:ruleLst/>
              <dgm:forEach name="Name139" axis="ch" ptType="node" cnt="1">
                <dgm:layoutNode name="bullet5a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a" styleLbl="revTx">
                  <dgm:varLst>
                    <dgm:bulletEnabled val="1"/>
                  </dgm:varLst>
                  <dgm:choose name="Name140">
                    <dgm:if name="Name141" func="var" arg="dir" op="equ" val="norm">
                      <dgm:choose name="Name142">
                        <dgm:if name="Name143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44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45">
                      <dgm:choose name="Name146">
                        <dgm:if name="Name147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48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49">
                    <dgm:if name="Name150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51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52" axis="ch" ptType="node" st="2" cnt="1">
                <dgm:layoutNode name="bullet5b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b" styleLbl="revTx">
                  <dgm:varLst>
                    <dgm:bulletEnabled val="1"/>
                  </dgm:varLst>
                  <dgm:choose name="Name153">
                    <dgm:if name="Name154" func="var" arg="dir" op="equ" val="norm">
                      <dgm:choose name="Name155">
                        <dgm:if name="Name156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57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58">
                      <dgm:choose name="Name159">
                        <dgm:if name="Name160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61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62">
                    <dgm:if name="Name163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64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65" axis="ch" ptType="node" st="3" cnt="1">
                <dgm:layoutNode name="bullet5c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c" styleLbl="revTx">
                  <dgm:varLst>
                    <dgm:bulletEnabled val="1"/>
                  </dgm:varLst>
                  <dgm:choose name="Name166">
                    <dgm:if name="Name167" func="var" arg="dir" op="equ" val="norm">
                      <dgm:choose name="Name168">
                        <dgm:if name="Name169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70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71">
                      <dgm:choose name="Name172">
                        <dgm:if name="Name173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74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75">
                    <dgm:if name="Name176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77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78" axis="ch" ptType="node" st="4" cnt="1">
                <dgm:layoutNode name="bullet5d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d" styleLbl="revTx">
                  <dgm:varLst>
                    <dgm:bulletEnabled val="1"/>
                  </dgm:varLst>
                  <dgm:choose name="Name179">
                    <dgm:if name="Name180" func="var" arg="dir" op="equ" val="norm">
                      <dgm:choose name="Name181">
                        <dgm:if name="Name182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83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84">
                      <dgm:choose name="Name185">
                        <dgm:if name="Name186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187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188">
                    <dgm:if name="Name189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190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  <dgm:forEach name="Name191" axis="ch" ptType="node" st="5" cnt="1">
                <dgm:layoutNode name="bullet5e" styleLbl="node1">
                  <dgm:alg type="sp"/>
                  <dgm:shape xmlns:r="http://schemas.openxmlformats.org/officeDocument/2006/relationships" type="ellipse" r:blip="">
                    <dgm:adjLst/>
                  </dgm:shape>
                  <dgm:presOf/>
                  <dgm:constrLst/>
                  <dgm:ruleLst/>
                </dgm:layoutNode>
                <dgm:layoutNode name="textBox5e" styleLbl="revTx">
                  <dgm:varLst>
                    <dgm:bulletEnabled val="1"/>
                  </dgm:varLst>
                  <dgm:choose name="Name192">
                    <dgm:if name="Name193" func="var" arg="dir" op="equ" val="norm">
                      <dgm:choose name="Name194">
                        <dgm:if name="Name195" axis="root des" ptType="all node" func="maxDepth" op="gt" val="1">
                          <dgm:alg type="tx">
                            <dgm:param type="txAnchorVert" val="t"/>
                            <dgm:param type="parTxLTRAlign" val="l"/>
                            <dgm:param type="parTxRTLAlign" val="r"/>
                          </dgm:alg>
                        </dgm:if>
                        <dgm:else name="Name196">
                          <dgm:alg type="tx">
                            <dgm:param type="txAnchorVert" val="t"/>
                            <dgm:param type="parTxLTRAlign" val="l"/>
                            <dgm:param type="parTxRTLAlign" val="l"/>
                          </dgm:alg>
                        </dgm:else>
                      </dgm:choose>
                    </dgm:if>
                    <dgm:else name="Name197">
                      <dgm:choose name="Name198">
                        <dgm:if name="Name199" axis="root des" ptType="all node" func="maxDepth" op="gt" val="1">
                          <dgm:alg type="tx">
                            <dgm:param type="txAnchorVert" val="b"/>
                            <dgm:param type="txAnchorVertCh" val="b"/>
                            <dgm:param type="parTxLTRAlign" val="l"/>
                            <dgm:param type="parTxRTLAlign" val="r"/>
                          </dgm:alg>
                        </dgm:if>
                        <dgm:else name="Name200">
                          <dgm:alg type="tx">
                            <dgm:param type="txAnchorVert" val="b"/>
                            <dgm:param type="parTxLTRAlign" val="r"/>
                            <dgm:param type="parTxRTLAlign" val="r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rect" r:blip="">
                    <dgm:adjLst/>
                  </dgm:shape>
                  <dgm:presOf axis="desOrSelf" ptType="node"/>
                  <dgm:choose name="Name201">
                    <dgm:if name="Name202" func="var" arg="dir" op="equ" val="norm">
                      <dgm:constrLst>
                        <dgm:constr type="rMarg"/>
                        <dgm:constr type="tMarg"/>
                        <dgm:constr type="bMarg"/>
                      </dgm:constrLst>
                    </dgm:if>
                    <dgm:else name="Name203">
                      <dgm:constrLst>
                        <dgm:constr type="lMarg"/>
                        <dgm:constr type="tMarg"/>
                        <dgm:constr type="bMarg"/>
                      </dgm:constrLst>
                    </dgm:else>
                  </dgm:choose>
                  <dgm:ruleLst>
                    <dgm:rule type="primFontSz" val="5" fact="NaN" max="NaN"/>
                  </dgm:ruleLst>
                </dgm:layoutNode>
              </dgm:forEach>
            </dgm:layoutNode>
          </dgm:else>
        </dgm:choose>
      </dgm:if>
      <dgm:else name="Name204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4.jpe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2" Type="http://schemas.openxmlformats.org/officeDocument/2006/relationships/diagramData" Target="../diagrams/data2.xml"/><Relationship Id="rId1" Type="http://schemas.openxmlformats.org/officeDocument/2006/relationships/image" Target="../media/image5.jpeg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11</xdr:row>
      <xdr:rowOff>85725</xdr:rowOff>
    </xdr:from>
    <xdr:to>
      <xdr:col>8</xdr:col>
      <xdr:colOff>135062</xdr:colOff>
      <xdr:row>11</xdr:row>
      <xdr:rowOff>433052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2771775"/>
          <a:ext cx="554162" cy="347327"/>
        </a:xfrm>
        <a:prstGeom prst="rect">
          <a:avLst/>
        </a:prstGeom>
        <a:ln w="25400">
          <a:solidFill>
            <a:schemeClr val="accent2"/>
          </a:solidFill>
        </a:ln>
      </xdr:spPr>
    </xdr:pic>
    <xdr:clientData/>
  </xdr:twoCellAnchor>
  <xdr:twoCellAnchor editAs="oneCell">
    <xdr:from>
      <xdr:col>3</xdr:col>
      <xdr:colOff>409575</xdr:colOff>
      <xdr:row>14</xdr:row>
      <xdr:rowOff>152400</xdr:rowOff>
    </xdr:from>
    <xdr:to>
      <xdr:col>4</xdr:col>
      <xdr:colOff>647406</xdr:colOff>
      <xdr:row>19</xdr:row>
      <xdr:rowOff>153626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3952875"/>
          <a:ext cx="999831" cy="96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1752600</xdr:colOff>
      <xdr:row>27</xdr:row>
      <xdr:rowOff>0</xdr:rowOff>
    </xdr:from>
    <xdr:to>
      <xdr:col>0</xdr:col>
      <xdr:colOff>1914525</xdr:colOff>
      <xdr:row>27</xdr:row>
      <xdr:rowOff>180975</xdr:rowOff>
    </xdr:to>
    <xdr:sp macro="[0]!AptitudeSols" textlink="">
      <xdr:nvSpPr>
        <xdr:cNvPr id="2" name="Organigramme : Connecteu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52600" y="5915025"/>
          <a:ext cx="161925" cy="180975"/>
        </a:xfrm>
        <a:prstGeom prst="flowChartConnector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599248</xdr:colOff>
      <xdr:row>0</xdr:row>
      <xdr:rowOff>0</xdr:rowOff>
    </xdr:from>
    <xdr:to>
      <xdr:col>5</xdr:col>
      <xdr:colOff>714375</xdr:colOff>
      <xdr:row>2</xdr:row>
      <xdr:rowOff>147107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023" y="0"/>
          <a:ext cx="877127" cy="785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517804</xdr:colOff>
      <xdr:row>0</xdr:row>
      <xdr:rowOff>6632</xdr:rowOff>
    </xdr:from>
    <xdr:to>
      <xdr:col>5</xdr:col>
      <xdr:colOff>580190</xdr:colOff>
      <xdr:row>2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7054" y="6632"/>
          <a:ext cx="992661" cy="888718"/>
        </a:xfrm>
        <a:prstGeom prst="rect">
          <a:avLst/>
        </a:prstGeom>
      </xdr:spPr>
    </xdr:pic>
    <xdr:clientData/>
  </xdr:twoCellAnchor>
  <xdr:twoCellAnchor>
    <xdr:from>
      <xdr:col>1</xdr:col>
      <xdr:colOff>509587</xdr:colOff>
      <xdr:row>36</xdr:row>
      <xdr:rowOff>104775</xdr:rowOff>
    </xdr:from>
    <xdr:to>
      <xdr:col>1</xdr:col>
      <xdr:colOff>2152650</xdr:colOff>
      <xdr:row>42</xdr:row>
      <xdr:rowOff>9525</xdr:rowOff>
    </xdr:to>
    <xdr:graphicFrame macro="[0]!AssCollectif">
      <xdr:nvGraphicFramePr>
        <xdr:cNvPr id="3" name="Diagramm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720948</xdr:colOff>
      <xdr:row>0</xdr:row>
      <xdr:rowOff>19051</xdr:rowOff>
    </xdr:from>
    <xdr:to>
      <xdr:col>4</xdr:col>
      <xdr:colOff>709751</xdr:colOff>
      <xdr:row>2</xdr:row>
      <xdr:rowOff>95251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848" y="19051"/>
          <a:ext cx="893678" cy="800100"/>
        </a:xfrm>
        <a:prstGeom prst="rect">
          <a:avLst/>
        </a:prstGeom>
      </xdr:spPr>
    </xdr:pic>
    <xdr:clientData/>
  </xdr:twoCellAnchor>
  <xdr:twoCellAnchor>
    <xdr:from>
      <xdr:col>1</xdr:col>
      <xdr:colOff>404813</xdr:colOff>
      <xdr:row>12</xdr:row>
      <xdr:rowOff>0</xdr:rowOff>
    </xdr:from>
    <xdr:to>
      <xdr:col>2</xdr:col>
      <xdr:colOff>180976</xdr:colOff>
      <xdr:row>18</xdr:row>
      <xdr:rowOff>161925</xdr:rowOff>
    </xdr:to>
    <xdr:graphicFrame macro="[0]!ANC">
      <xdr:nvGraphicFramePr>
        <xdr:cNvPr id="3" name="Diagramm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19051</xdr:rowOff>
    </xdr:from>
    <xdr:to>
      <xdr:col>6</xdr:col>
      <xdr:colOff>856079</xdr:colOff>
      <xdr:row>3</xdr:row>
      <xdr:rowOff>177800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19051"/>
          <a:ext cx="989429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I20"/>
  <sheetViews>
    <sheetView showGridLines="0" workbookViewId="0">
      <selection sqref="A1:I1"/>
    </sheetView>
  </sheetViews>
  <sheetFormatPr baseColWidth="10" defaultRowHeight="15" x14ac:dyDescent="0.25"/>
  <sheetData>
    <row r="1" spans="1:9" ht="22.5" customHeight="1" x14ac:dyDescent="0.3">
      <c r="A1" s="167" t="s">
        <v>127</v>
      </c>
      <c r="B1" s="167"/>
      <c r="C1" s="167"/>
      <c r="D1" s="167"/>
      <c r="E1" s="167"/>
      <c r="F1" s="167"/>
      <c r="G1" s="167"/>
      <c r="H1" s="167"/>
      <c r="I1" s="167"/>
    </row>
    <row r="2" spans="1:9" ht="7.5" customHeight="1" thickBot="1" x14ac:dyDescent="0.35">
      <c r="A2" s="77"/>
    </row>
    <row r="3" spans="1:9" x14ac:dyDescent="0.25">
      <c r="A3" s="168" t="s">
        <v>140</v>
      </c>
      <c r="B3" s="169"/>
      <c r="C3" s="169"/>
      <c r="D3" s="169"/>
      <c r="E3" s="169"/>
      <c r="F3" s="169"/>
      <c r="G3" s="169"/>
      <c r="H3" s="169"/>
      <c r="I3" s="170"/>
    </row>
    <row r="4" spans="1:9" ht="15.75" thickBot="1" x14ac:dyDescent="0.3">
      <c r="A4" s="171" t="s">
        <v>128</v>
      </c>
      <c r="B4" s="172"/>
      <c r="C4" s="172"/>
      <c r="D4" s="172"/>
      <c r="E4" s="172"/>
      <c r="F4" s="172"/>
      <c r="G4" s="172"/>
      <c r="H4" s="172"/>
      <c r="I4" s="173"/>
    </row>
    <row r="5" spans="1:9" ht="9.75" customHeight="1" x14ac:dyDescent="0.25"/>
    <row r="6" spans="1:9" ht="15.75" x14ac:dyDescent="0.25">
      <c r="A6" s="78" t="s">
        <v>129</v>
      </c>
    </row>
    <row r="7" spans="1:9" ht="29.25" customHeight="1" x14ac:dyDescent="0.25">
      <c r="A7" s="79" t="s">
        <v>130</v>
      </c>
    </row>
    <row r="8" spans="1:9" ht="27.75" customHeight="1" x14ac:dyDescent="0.25">
      <c r="A8" s="79" t="s">
        <v>131</v>
      </c>
    </row>
    <row r="9" spans="1:9" ht="25.5" customHeight="1" x14ac:dyDescent="0.25">
      <c r="A9" s="79" t="s">
        <v>132</v>
      </c>
    </row>
    <row r="10" spans="1:9" x14ac:dyDescent="0.25">
      <c r="A10" s="79" t="s">
        <v>133</v>
      </c>
    </row>
    <row r="11" spans="1:9" ht="27.75" customHeight="1" x14ac:dyDescent="0.25">
      <c r="A11" s="79" t="s">
        <v>143</v>
      </c>
    </row>
    <row r="12" spans="1:9" ht="34.5" customHeight="1" x14ac:dyDescent="0.25">
      <c r="A12" s="174" t="s">
        <v>146</v>
      </c>
      <c r="B12" s="174"/>
      <c r="C12" s="174"/>
      <c r="D12" s="174"/>
      <c r="E12" s="174"/>
      <c r="F12" s="174"/>
      <c r="G12" s="174"/>
      <c r="H12" s="174"/>
      <c r="I12" s="174"/>
    </row>
    <row r="13" spans="1:9" ht="38.25" customHeight="1" x14ac:dyDescent="0.25">
      <c r="A13" s="174" t="s">
        <v>145</v>
      </c>
      <c r="B13" s="174"/>
      <c r="C13" s="174"/>
      <c r="D13" s="174"/>
      <c r="E13" s="174"/>
      <c r="F13" s="174"/>
      <c r="G13" s="174"/>
      <c r="H13" s="174"/>
      <c r="I13" s="174"/>
    </row>
    <row r="14" spans="1:9" x14ac:dyDescent="0.25">
      <c r="A14" s="79"/>
    </row>
    <row r="15" spans="1:9" ht="15.75" x14ac:dyDescent="0.25">
      <c r="A15" s="78" t="s">
        <v>134</v>
      </c>
    </row>
    <row r="16" spans="1:9" x14ac:dyDescent="0.25">
      <c r="A16" s="79" t="s">
        <v>135</v>
      </c>
    </row>
    <row r="17" spans="1:1" x14ac:dyDescent="0.25">
      <c r="A17" s="79" t="s">
        <v>136</v>
      </c>
    </row>
    <row r="18" spans="1:1" x14ac:dyDescent="0.25">
      <c r="A18" s="79" t="s">
        <v>137</v>
      </c>
    </row>
    <row r="19" spans="1:1" x14ac:dyDescent="0.25">
      <c r="A19" s="79" t="s">
        <v>138</v>
      </c>
    </row>
    <row r="20" spans="1:1" x14ac:dyDescent="0.25">
      <c r="A20" s="79" t="s">
        <v>139</v>
      </c>
    </row>
  </sheetData>
  <sheetProtection password="89F5" sheet="1" objects="1" scenarios="1" selectLockedCells="1"/>
  <mergeCells count="5">
    <mergeCell ref="A1:I1"/>
    <mergeCell ref="A3:I3"/>
    <mergeCell ref="A4:I4"/>
    <mergeCell ref="A12:I12"/>
    <mergeCell ref="A13:I13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37"/>
  <sheetViews>
    <sheetView topLeftCell="A7" workbookViewId="0">
      <selection activeCell="C1" sqref="C1:D1"/>
    </sheetView>
  </sheetViews>
  <sheetFormatPr baseColWidth="10" defaultRowHeight="15" x14ac:dyDescent="0.25"/>
  <cols>
    <col min="1" max="1" width="30" customWidth="1"/>
    <col min="2" max="2" width="32.85546875" customWidth="1"/>
    <col min="3" max="3" width="18.7109375" customWidth="1"/>
  </cols>
  <sheetData>
    <row r="1" spans="1:6" ht="35.25" customHeight="1" thickBot="1" x14ac:dyDescent="0.3">
      <c r="A1" s="175" t="s">
        <v>73</v>
      </c>
      <c r="B1" s="176"/>
      <c r="C1" s="199" t="s">
        <v>184</v>
      </c>
      <c r="D1" s="200"/>
      <c r="E1" s="6"/>
      <c r="F1" s="7"/>
    </row>
    <row r="2" spans="1:6" x14ac:dyDescent="0.25">
      <c r="A2" s="80" t="s">
        <v>122</v>
      </c>
      <c r="B2" s="51">
        <f ca="1">TODAY()</f>
        <v>45358</v>
      </c>
      <c r="F2" s="2"/>
    </row>
    <row r="3" spans="1:6" x14ac:dyDescent="0.25">
      <c r="A3" s="50" t="s">
        <v>123</v>
      </c>
      <c r="B3" s="83"/>
      <c r="F3" s="2"/>
    </row>
    <row r="4" spans="1:6" ht="15.75" thickBot="1" x14ac:dyDescent="0.3">
      <c r="A4" s="9"/>
      <c r="B4" s="10"/>
      <c r="C4" s="10"/>
      <c r="D4" s="10"/>
      <c r="E4" s="10"/>
      <c r="F4" s="11"/>
    </row>
    <row r="5" spans="1:6" ht="15.75" thickBot="1" x14ac:dyDescent="0.3">
      <c r="A5" s="1" t="s">
        <v>0</v>
      </c>
      <c r="F5" s="2"/>
    </row>
    <row r="6" spans="1:6" ht="15.75" thickBot="1" x14ac:dyDescent="0.3">
      <c r="A6" s="185" t="s">
        <v>61</v>
      </c>
      <c r="B6" s="52" t="s">
        <v>1</v>
      </c>
      <c r="C6" s="84" t="s">
        <v>178</v>
      </c>
      <c r="D6" s="85"/>
      <c r="E6" s="85"/>
      <c r="F6" s="86"/>
    </row>
    <row r="7" spans="1:6" ht="15.75" thickBot="1" x14ac:dyDescent="0.3">
      <c r="A7" s="186"/>
      <c r="B7" s="53" t="s">
        <v>2</v>
      </c>
      <c r="C7" s="87" t="s">
        <v>31</v>
      </c>
      <c r="D7" s="88"/>
      <c r="E7" s="88"/>
      <c r="F7" s="89"/>
    </row>
    <row r="8" spans="1:6" ht="15.75" thickBot="1" x14ac:dyDescent="0.3">
      <c r="A8" s="186"/>
      <c r="B8" s="75" t="str">
        <f>IF($C$7="Autre", "Préciser :","")</f>
        <v/>
      </c>
      <c r="C8" s="90"/>
      <c r="D8" s="88"/>
      <c r="E8" s="88"/>
      <c r="F8" s="89"/>
    </row>
    <row r="9" spans="1:6" ht="15.75" thickBot="1" x14ac:dyDescent="0.3">
      <c r="A9" s="186"/>
      <c r="B9" s="54" t="s">
        <v>3</v>
      </c>
      <c r="C9" s="91">
        <v>57157</v>
      </c>
      <c r="D9" s="88"/>
      <c r="E9" s="88"/>
      <c r="F9" s="89"/>
    </row>
    <row r="10" spans="1:6" ht="15.75" thickBot="1" x14ac:dyDescent="0.3">
      <c r="A10" s="186"/>
      <c r="B10" s="55" t="s">
        <v>4</v>
      </c>
      <c r="C10" s="92"/>
      <c r="D10" s="93"/>
      <c r="E10" s="88"/>
      <c r="F10" s="89"/>
    </row>
    <row r="11" spans="1:6" ht="15.75" thickBot="1" x14ac:dyDescent="0.3">
      <c r="A11" s="187"/>
      <c r="B11" s="56" t="s">
        <v>5</v>
      </c>
      <c r="C11" s="94">
        <v>2020</v>
      </c>
      <c r="D11" s="95"/>
      <c r="E11" s="95"/>
      <c r="F11" s="96"/>
    </row>
    <row r="12" spans="1:6" x14ac:dyDescent="0.25">
      <c r="A12" s="188" t="s">
        <v>110</v>
      </c>
      <c r="B12" s="32" t="s">
        <v>111</v>
      </c>
      <c r="C12" s="97" t="s">
        <v>7</v>
      </c>
      <c r="D12" s="98" t="s">
        <v>8</v>
      </c>
      <c r="E12" s="99" t="s">
        <v>9</v>
      </c>
      <c r="F12" s="100" t="s">
        <v>10</v>
      </c>
    </row>
    <row r="13" spans="1:6" x14ac:dyDescent="0.25">
      <c r="A13" s="189"/>
      <c r="B13" s="3" t="s">
        <v>11</v>
      </c>
      <c r="C13" s="101">
        <v>2004</v>
      </c>
      <c r="D13" s="101" t="s">
        <v>179</v>
      </c>
      <c r="E13" s="101"/>
      <c r="F13" s="102"/>
    </row>
    <row r="14" spans="1:6" ht="105" x14ac:dyDescent="0.25">
      <c r="A14" s="189"/>
      <c r="B14" s="4" t="s">
        <v>12</v>
      </c>
      <c r="C14" s="103" t="s">
        <v>181</v>
      </c>
      <c r="D14" s="103" t="s">
        <v>180</v>
      </c>
      <c r="E14" s="103"/>
      <c r="F14" s="104"/>
    </row>
    <row r="15" spans="1:6" ht="30.75" thickBot="1" x14ac:dyDescent="0.3">
      <c r="A15" s="190"/>
      <c r="B15" s="5" t="s">
        <v>13</v>
      </c>
      <c r="C15" s="105" t="s">
        <v>182</v>
      </c>
      <c r="D15" s="105" t="s">
        <v>183</v>
      </c>
      <c r="E15" s="105"/>
      <c r="F15" s="106"/>
    </row>
    <row r="16" spans="1:6" x14ac:dyDescent="0.25">
      <c r="A16" s="8"/>
      <c r="B16" s="191" t="s">
        <v>6</v>
      </c>
      <c r="C16" s="193"/>
      <c r="D16" s="194"/>
      <c r="E16" s="194"/>
      <c r="F16" s="195"/>
    </row>
    <row r="17" spans="1:6" ht="15.75" thickBot="1" x14ac:dyDescent="0.3">
      <c r="A17" s="8"/>
      <c r="B17" s="192"/>
      <c r="C17" s="196"/>
      <c r="D17" s="197"/>
      <c r="E17" s="197"/>
      <c r="F17" s="198"/>
    </row>
    <row r="18" spans="1:6" ht="15.75" thickBot="1" x14ac:dyDescent="0.3">
      <c r="A18" s="8"/>
      <c r="C18" s="88"/>
      <c r="D18" s="88"/>
      <c r="E18" s="88"/>
      <c r="F18" s="89"/>
    </row>
    <row r="19" spans="1:6" ht="15.75" thickBot="1" x14ac:dyDescent="0.3">
      <c r="A19" s="17"/>
      <c r="B19" s="85"/>
      <c r="C19" s="85"/>
      <c r="D19" s="85"/>
      <c r="E19" s="85"/>
      <c r="F19" s="86"/>
    </row>
    <row r="20" spans="1:6" ht="30.75" thickBot="1" x14ac:dyDescent="0.3">
      <c r="A20" s="12" t="s">
        <v>14</v>
      </c>
      <c r="B20" s="107" t="s">
        <v>72</v>
      </c>
      <c r="C20" s="88"/>
      <c r="D20" s="88"/>
      <c r="E20" s="88"/>
      <c r="F20" s="89"/>
    </row>
    <row r="21" spans="1:6" ht="15.75" thickBot="1" x14ac:dyDescent="0.3">
      <c r="A21" s="9"/>
      <c r="B21" s="95"/>
      <c r="C21" s="95"/>
      <c r="D21" s="95"/>
      <c r="E21" s="95"/>
      <c r="F21" s="96"/>
    </row>
    <row r="22" spans="1:6" ht="15.75" thickBot="1" x14ac:dyDescent="0.3">
      <c r="A22" s="17"/>
      <c r="B22" s="85"/>
      <c r="C22" s="85"/>
      <c r="D22" s="85"/>
      <c r="E22" s="85"/>
      <c r="F22" s="86"/>
    </row>
    <row r="23" spans="1:6" ht="30.75" thickBot="1" x14ac:dyDescent="0.3">
      <c r="A23" s="13" t="s">
        <v>62</v>
      </c>
      <c r="B23" s="108" t="s">
        <v>72</v>
      </c>
      <c r="C23" s="88"/>
      <c r="D23" s="88"/>
      <c r="E23" s="88"/>
      <c r="F23" s="89"/>
    </row>
    <row r="24" spans="1:6" ht="15.75" thickBot="1" x14ac:dyDescent="0.3">
      <c r="A24" s="18"/>
      <c r="B24" s="19"/>
      <c r="C24" s="95"/>
      <c r="D24" s="95"/>
      <c r="E24" s="95"/>
      <c r="F24" s="96"/>
    </row>
    <row r="25" spans="1:6" ht="15.75" thickBot="1" x14ac:dyDescent="0.3">
      <c r="A25" s="20"/>
      <c r="B25" s="21"/>
      <c r="C25" s="85"/>
      <c r="D25" s="85"/>
      <c r="E25" s="85"/>
      <c r="F25" s="86"/>
    </row>
    <row r="26" spans="1:6" ht="15.75" thickBot="1" x14ac:dyDescent="0.3">
      <c r="A26" s="16" t="s">
        <v>78</v>
      </c>
      <c r="B26" s="38" t="s">
        <v>109</v>
      </c>
      <c r="C26" s="88"/>
      <c r="D26" s="88"/>
      <c r="E26" s="88"/>
      <c r="F26" s="89"/>
    </row>
    <row r="27" spans="1:6" x14ac:dyDescent="0.25">
      <c r="A27" s="8"/>
      <c r="B27" s="15" t="s">
        <v>80</v>
      </c>
      <c r="C27" s="88"/>
      <c r="D27" s="88"/>
      <c r="E27" s="88"/>
      <c r="F27" s="89"/>
    </row>
    <row r="28" spans="1:6" x14ac:dyDescent="0.25">
      <c r="A28" s="110" t="s">
        <v>81</v>
      </c>
      <c r="B28" s="159" t="s">
        <v>82</v>
      </c>
      <c r="C28" s="177"/>
      <c r="D28" s="178"/>
      <c r="E28" s="178"/>
      <c r="F28" s="179"/>
    </row>
    <row r="29" spans="1:6" x14ac:dyDescent="0.25">
      <c r="A29" s="8"/>
      <c r="B29" s="160" t="s">
        <v>79</v>
      </c>
      <c r="C29" s="180"/>
      <c r="D29" s="181"/>
      <c r="E29" s="181"/>
      <c r="F29" s="182"/>
    </row>
    <row r="30" spans="1:6" ht="15.75" thickBot="1" x14ac:dyDescent="0.3">
      <c r="A30" s="9"/>
      <c r="B30" s="95"/>
      <c r="C30" s="88"/>
      <c r="D30" s="88"/>
      <c r="E30" s="88"/>
      <c r="F30" s="89"/>
    </row>
    <row r="31" spans="1:6" x14ac:dyDescent="0.25">
      <c r="A31" s="8"/>
      <c r="B31" s="88"/>
      <c r="C31" s="88"/>
      <c r="D31" s="88"/>
      <c r="E31" s="88"/>
      <c r="F31" s="89"/>
    </row>
    <row r="32" spans="1:6" x14ac:dyDescent="0.25">
      <c r="A32" s="110"/>
      <c r="B32" s="88"/>
      <c r="C32" s="88"/>
      <c r="D32" s="88"/>
      <c r="E32" s="88"/>
      <c r="F32" s="89"/>
    </row>
    <row r="33" spans="1:6" ht="15.75" thickBot="1" x14ac:dyDescent="0.3">
      <c r="A33" s="110"/>
      <c r="B33" s="88"/>
      <c r="C33" s="88"/>
      <c r="D33" s="88"/>
      <c r="E33" s="88"/>
      <c r="F33" s="89"/>
    </row>
    <row r="34" spans="1:6" ht="18" customHeight="1" thickBot="1" x14ac:dyDescent="0.3">
      <c r="A34" s="14" t="s">
        <v>77</v>
      </c>
      <c r="B34" s="109" t="s">
        <v>72</v>
      </c>
      <c r="C34" s="88"/>
      <c r="D34" s="88"/>
      <c r="E34" s="88"/>
      <c r="F34" s="89"/>
    </row>
    <row r="35" spans="1:6" ht="15.75" thickBot="1" x14ac:dyDescent="0.3">
      <c r="A35" s="9"/>
      <c r="B35" s="95"/>
      <c r="C35" s="95"/>
      <c r="D35" s="95"/>
      <c r="E35" s="95"/>
      <c r="F35" s="96"/>
    </row>
    <row r="36" spans="1:6" ht="11.25" customHeight="1" thickBot="1" x14ac:dyDescent="0.3"/>
    <row r="37" spans="1:6" ht="45.75" customHeight="1" thickBot="1" x14ac:dyDescent="0.3">
      <c r="A37" s="8"/>
      <c r="B37" s="183" t="s">
        <v>74</v>
      </c>
      <c r="C37" s="184"/>
    </row>
  </sheetData>
  <sheetProtection password="89F5" sheet="1" objects="1" scenarios="1" formatCells="0" formatColumns="0" formatRows="0" insertColumns="0" insertRows="0" selectLockedCells="1"/>
  <mergeCells count="9">
    <mergeCell ref="A1:B1"/>
    <mergeCell ref="C28:F28"/>
    <mergeCell ref="C29:F29"/>
    <mergeCell ref="B37:C37"/>
    <mergeCell ref="A6:A11"/>
    <mergeCell ref="A12:A15"/>
    <mergeCell ref="B16:B17"/>
    <mergeCell ref="C16:F17"/>
    <mergeCell ref="C1:D1"/>
  </mergeCells>
  <conditionalFormatting sqref="C8">
    <cfRule type="expression" dxfId="4" priority="1">
      <formula>$C$7="Autre"</formula>
    </cfRule>
  </conditionalFormatting>
  <dataValidations count="1">
    <dataValidation type="whole" operator="greaterThan" showInputMessage="1" showErrorMessage="1" prompt="Unité : Nombre d'habitants" sqref="C9:C10" xr:uid="{00000000-0002-0000-0100-000000000000}">
      <formula1>0</formula1>
    </dataValidation>
  </dataValidations>
  <hyperlinks>
    <hyperlink ref="B20" location="AssCollectif!A1" display="Cliquez sur ce lien" xr:uid="{00000000-0004-0000-0100-000000000000}"/>
    <hyperlink ref="B23" location="ANC!A1" display="Cliquez sur ce lien" xr:uid="{00000000-0004-0000-0100-000001000000}"/>
    <hyperlink ref="B34" location="TRAVAUX!A1" display="Cliquez sur ce lien" xr:uid="{00000000-0004-0000-0100-000002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851271-AB2A-442F-A4FC-E3BE5AD8B3B5}">
            <xm:f>NOT(ISERROR(SEARCH($D$1,C1)))</xm:f>
            <xm:f>$D$1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C1:C3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Liste!$D$2:$D$6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47"/>
  <sheetViews>
    <sheetView tabSelected="1" topLeftCell="A16" workbookViewId="0">
      <selection activeCell="C30" sqref="C30"/>
    </sheetView>
  </sheetViews>
  <sheetFormatPr baseColWidth="10" defaultRowHeight="15" x14ac:dyDescent="0.25"/>
  <cols>
    <col min="1" max="1" width="14.85546875" customWidth="1"/>
    <col min="2" max="2" width="35.28515625" customWidth="1"/>
    <col min="3" max="3" width="19.85546875" customWidth="1"/>
    <col min="5" max="5" width="14" bestFit="1" customWidth="1"/>
  </cols>
  <sheetData>
    <row r="1" spans="1:8" ht="43.5" customHeight="1" thickBot="1" x14ac:dyDescent="0.3">
      <c r="A1" s="211" t="s">
        <v>112</v>
      </c>
      <c r="B1" s="212"/>
      <c r="C1" s="69" t="str">
        <f>General!$C$1</f>
        <v>Système assainissement de Salon</v>
      </c>
      <c r="D1" s="73"/>
      <c r="E1" s="6"/>
      <c r="F1" s="7"/>
    </row>
    <row r="2" spans="1:8" ht="18.75" x14ac:dyDescent="0.25">
      <c r="A2" s="50" t="s">
        <v>122</v>
      </c>
      <c r="B2" s="64">
        <f ca="1">General!$B$2</f>
        <v>45358</v>
      </c>
      <c r="C2" s="39"/>
      <c r="D2" s="40"/>
      <c r="F2" s="2"/>
    </row>
    <row r="3" spans="1:8" ht="18.75" x14ac:dyDescent="0.25">
      <c r="A3" s="81" t="s">
        <v>123</v>
      </c>
      <c r="B3" s="63">
        <f>General!$B$3</f>
        <v>0</v>
      </c>
      <c r="C3" s="39"/>
      <c r="D3" s="40"/>
      <c r="F3" s="2"/>
    </row>
    <row r="4" spans="1:8" ht="19.5" thickBot="1" x14ac:dyDescent="0.3">
      <c r="A4" s="74"/>
      <c r="B4" s="67"/>
      <c r="C4" s="39"/>
      <c r="D4" s="40"/>
      <c r="F4" s="2"/>
    </row>
    <row r="5" spans="1:8" ht="15.75" thickBot="1" x14ac:dyDescent="0.3">
      <c r="A5" s="205" t="s">
        <v>61</v>
      </c>
      <c r="B5" s="24" t="s">
        <v>75</v>
      </c>
      <c r="C5" s="111" t="s">
        <v>147</v>
      </c>
      <c r="D5" s="85"/>
      <c r="E5" s="85"/>
      <c r="F5" s="86"/>
    </row>
    <row r="6" spans="1:8" ht="15.75" thickBot="1" x14ac:dyDescent="0.3">
      <c r="A6" s="206"/>
      <c r="B6" s="25" t="s">
        <v>15</v>
      </c>
      <c r="C6" s="112" t="s">
        <v>160</v>
      </c>
      <c r="D6" s="88"/>
      <c r="E6" s="88"/>
      <c r="F6" s="89"/>
    </row>
    <row r="7" spans="1:8" ht="15.75" thickBot="1" x14ac:dyDescent="0.3">
      <c r="A7" s="206"/>
      <c r="B7" s="26" t="s">
        <v>16</v>
      </c>
      <c r="C7" s="113" t="s">
        <v>76</v>
      </c>
      <c r="D7" s="88"/>
      <c r="E7" s="88"/>
      <c r="F7" s="89"/>
    </row>
    <row r="8" spans="1:8" ht="15.75" thickBot="1" x14ac:dyDescent="0.3">
      <c r="A8" s="206"/>
      <c r="B8" s="4" t="str">
        <f>IF($C$7="pseudo-séparatif","%séparatif :","")</f>
        <v>%séparatif :</v>
      </c>
      <c r="C8" s="114" t="s">
        <v>159</v>
      </c>
      <c r="D8" s="88"/>
      <c r="E8" s="88"/>
      <c r="F8" s="89"/>
    </row>
    <row r="9" spans="1:8" ht="15.75" thickBot="1" x14ac:dyDescent="0.3">
      <c r="A9" s="206"/>
      <c r="B9" s="26" t="s">
        <v>20</v>
      </c>
      <c r="C9" s="113" t="s">
        <v>23</v>
      </c>
      <c r="D9" s="88"/>
      <c r="E9" s="88"/>
      <c r="F9" s="89"/>
    </row>
    <row r="10" spans="1:8" ht="15.75" thickBot="1" x14ac:dyDescent="0.3">
      <c r="A10" s="206"/>
      <c r="B10" s="26" t="s">
        <v>24</v>
      </c>
      <c r="C10" s="113" t="s">
        <v>26</v>
      </c>
      <c r="D10" s="88"/>
      <c r="E10" s="88"/>
      <c r="F10" s="89"/>
    </row>
    <row r="11" spans="1:8" x14ac:dyDescent="0.25">
      <c r="A11" s="206"/>
      <c r="B11" s="34" t="str">
        <f>IF($C$10="oui","Volume d'apport ECP estimé :","")</f>
        <v>Volume d'apport ECP estimé :</v>
      </c>
      <c r="C11" s="115" t="s">
        <v>26</v>
      </c>
      <c r="D11" s="88"/>
      <c r="E11" s="88"/>
      <c r="F11" s="89"/>
    </row>
    <row r="12" spans="1:8" ht="60.75" thickBot="1" x14ac:dyDescent="0.3">
      <c r="A12" s="206"/>
      <c r="B12" s="35" t="str">
        <f>IF($C$10="oui","Localisation des apports ECP les plus important :","")</f>
        <v>Localisation des apports ECP les plus important :</v>
      </c>
      <c r="C12" s="161" t="s">
        <v>153</v>
      </c>
      <c r="D12" s="88"/>
      <c r="E12" s="88"/>
      <c r="F12" s="89"/>
    </row>
    <row r="13" spans="1:8" ht="30" x14ac:dyDescent="0.25">
      <c r="A13" s="206"/>
      <c r="B13" s="37" t="s">
        <v>85</v>
      </c>
      <c r="C13" s="116" t="s">
        <v>150</v>
      </c>
      <c r="D13" s="116"/>
      <c r="E13" s="116"/>
      <c r="F13" s="117" t="s">
        <v>94</v>
      </c>
    </row>
    <row r="14" spans="1:8" ht="15.75" thickBot="1" x14ac:dyDescent="0.3">
      <c r="A14" s="207"/>
      <c r="B14" s="36" t="s">
        <v>101</v>
      </c>
      <c r="C14" s="118"/>
      <c r="D14" s="118"/>
      <c r="E14" s="118"/>
      <c r="F14" s="119"/>
    </row>
    <row r="15" spans="1:8" ht="15.75" thickBot="1" x14ac:dyDescent="0.3">
      <c r="A15" s="205" t="s">
        <v>33</v>
      </c>
      <c r="B15" s="24" t="s">
        <v>34</v>
      </c>
      <c r="C15" s="120" t="s">
        <v>149</v>
      </c>
      <c r="D15" s="85"/>
      <c r="E15" s="85"/>
      <c r="F15" s="86"/>
      <c r="H15" s="39"/>
    </row>
    <row r="16" spans="1:8" ht="15.75" thickBot="1" x14ac:dyDescent="0.3">
      <c r="A16" s="206"/>
      <c r="B16" s="25" t="s">
        <v>35</v>
      </c>
      <c r="C16" s="121" t="s">
        <v>154</v>
      </c>
      <c r="D16" s="88"/>
      <c r="E16" s="88"/>
      <c r="F16" s="89"/>
    </row>
    <row r="17" spans="1:6" ht="15.75" thickBot="1" x14ac:dyDescent="0.3">
      <c r="A17" s="206"/>
      <c r="B17" s="26" t="s">
        <v>37</v>
      </c>
      <c r="C17" s="122" t="s">
        <v>88</v>
      </c>
      <c r="D17" s="88"/>
      <c r="E17" s="88"/>
      <c r="F17" s="89"/>
    </row>
    <row r="18" spans="1:6" ht="15.75" thickBot="1" x14ac:dyDescent="0.3">
      <c r="A18" s="206"/>
      <c r="B18" s="25" t="s">
        <v>36</v>
      </c>
      <c r="C18" s="123" t="s">
        <v>148</v>
      </c>
      <c r="D18" s="88"/>
      <c r="E18" s="88"/>
      <c r="F18" s="89"/>
    </row>
    <row r="19" spans="1:6" ht="15.75" thickBot="1" x14ac:dyDescent="0.3">
      <c r="A19" s="206"/>
      <c r="B19" s="26" t="s">
        <v>95</v>
      </c>
      <c r="C19" s="124" t="s">
        <v>40</v>
      </c>
      <c r="D19" s="88"/>
      <c r="E19" s="88"/>
      <c r="F19" s="89"/>
    </row>
    <row r="20" spans="1:6" ht="15.75" thickBot="1" x14ac:dyDescent="0.3">
      <c r="A20" s="206"/>
      <c r="B20" s="26" t="s">
        <v>44</v>
      </c>
      <c r="C20" s="125" t="s">
        <v>105</v>
      </c>
      <c r="D20" s="88"/>
      <c r="E20" s="88"/>
      <c r="F20" s="89"/>
    </row>
    <row r="21" spans="1:6" ht="15.75" thickBot="1" x14ac:dyDescent="0.3">
      <c r="A21" s="206"/>
      <c r="B21" s="33" t="s">
        <v>97</v>
      </c>
      <c r="C21" s="126" t="s">
        <v>108</v>
      </c>
      <c r="D21" s="127"/>
      <c r="E21" s="128"/>
      <c r="F21" s="89"/>
    </row>
    <row r="22" spans="1:6" ht="15.75" thickBot="1" x14ac:dyDescent="0.3">
      <c r="A22" s="206"/>
      <c r="B22" s="33" t="s">
        <v>98</v>
      </c>
      <c r="C22" s="129" t="s">
        <v>152</v>
      </c>
      <c r="D22" s="130"/>
      <c r="E22" s="130"/>
      <c r="F22" s="89"/>
    </row>
    <row r="23" spans="1:6" ht="30.75" thickBot="1" x14ac:dyDescent="0.3">
      <c r="A23" s="206"/>
      <c r="B23" s="27" t="s">
        <v>45</v>
      </c>
      <c r="C23" s="208" t="s">
        <v>151</v>
      </c>
      <c r="D23" s="209"/>
      <c r="E23" s="209"/>
      <c r="F23" s="210"/>
    </row>
    <row r="24" spans="1:6" ht="15.75" thickBot="1" x14ac:dyDescent="0.3">
      <c r="A24" s="206"/>
      <c r="B24" s="15"/>
      <c r="C24" s="88"/>
      <c r="D24" s="88"/>
      <c r="E24" s="88"/>
      <c r="F24" s="89"/>
    </row>
    <row r="25" spans="1:6" ht="30.75" thickBot="1" x14ac:dyDescent="0.3">
      <c r="A25" s="206"/>
      <c r="B25" s="28" t="s">
        <v>46</v>
      </c>
      <c r="C25" s="131">
        <v>12500</v>
      </c>
      <c r="D25" s="88"/>
      <c r="E25" s="88"/>
      <c r="F25" s="89"/>
    </row>
    <row r="26" spans="1:6" ht="15.75" thickBot="1" x14ac:dyDescent="0.3">
      <c r="A26" s="206"/>
      <c r="B26" s="25" t="s">
        <v>47</v>
      </c>
      <c r="C26" s="131">
        <v>65000</v>
      </c>
      <c r="D26" s="88" t="s">
        <v>155</v>
      </c>
      <c r="E26" s="88"/>
      <c r="F26" s="89"/>
    </row>
    <row r="27" spans="1:6" ht="15.75" thickBot="1" x14ac:dyDescent="0.3">
      <c r="A27" s="206"/>
      <c r="B27" s="25" t="s">
        <v>48</v>
      </c>
      <c r="C27" s="131">
        <v>13000</v>
      </c>
      <c r="D27" s="88" t="s">
        <v>155</v>
      </c>
      <c r="E27" s="88"/>
      <c r="F27" s="89"/>
    </row>
    <row r="28" spans="1:6" ht="15.75" thickBot="1" x14ac:dyDescent="0.3">
      <c r="A28" s="206"/>
      <c r="B28" s="25" t="s">
        <v>49</v>
      </c>
      <c r="C28" s="131">
        <v>6250</v>
      </c>
      <c r="D28" s="88" t="s">
        <v>156</v>
      </c>
      <c r="E28" s="88"/>
      <c r="F28" s="89"/>
    </row>
    <row r="29" spans="1:6" ht="30.75" thickBot="1" x14ac:dyDescent="0.3">
      <c r="A29" s="206"/>
      <c r="B29" s="28" t="s">
        <v>50</v>
      </c>
      <c r="C29" s="131">
        <v>150</v>
      </c>
      <c r="D29" s="88" t="s">
        <v>158</v>
      </c>
      <c r="E29" s="88"/>
      <c r="F29" s="89"/>
    </row>
    <row r="30" spans="1:6" ht="15.75" thickBot="1" x14ac:dyDescent="0.3">
      <c r="A30" s="206"/>
      <c r="B30" s="25" t="s">
        <v>51</v>
      </c>
      <c r="C30" s="131" t="s">
        <v>172</v>
      </c>
      <c r="D30" s="88"/>
      <c r="E30" s="88"/>
      <c r="F30" s="89"/>
    </row>
    <row r="31" spans="1:6" ht="15.75" thickBot="1" x14ac:dyDescent="0.3">
      <c r="A31" s="206"/>
      <c r="B31" s="25" t="s">
        <v>52</v>
      </c>
      <c r="C31" s="131">
        <v>62867</v>
      </c>
      <c r="D31" s="88"/>
      <c r="E31" s="88"/>
      <c r="F31" s="89"/>
    </row>
    <row r="32" spans="1:6" ht="15.75" thickBot="1" x14ac:dyDescent="0.3">
      <c r="A32" s="206"/>
      <c r="B32" s="25" t="s">
        <v>53</v>
      </c>
      <c r="C32" s="131">
        <v>71792</v>
      </c>
      <c r="D32" s="88"/>
      <c r="E32" s="88"/>
      <c r="F32" s="89"/>
    </row>
    <row r="33" spans="1:6" ht="15.75" thickBot="1" x14ac:dyDescent="0.3">
      <c r="A33" s="206"/>
      <c r="B33" s="25" t="s">
        <v>54</v>
      </c>
      <c r="C33" s="131">
        <v>54478</v>
      </c>
      <c r="D33" s="88"/>
      <c r="E33" s="88" t="s">
        <v>157</v>
      </c>
      <c r="F33" s="89"/>
    </row>
    <row r="34" spans="1:6" ht="15.75" thickBot="1" x14ac:dyDescent="0.3">
      <c r="A34" s="206"/>
      <c r="B34" s="25" t="s">
        <v>55</v>
      </c>
      <c r="C34" s="131">
        <v>51467</v>
      </c>
      <c r="D34" s="88"/>
      <c r="E34" s="88"/>
      <c r="F34" s="89"/>
    </row>
    <row r="35" spans="1:6" ht="15.75" thickBot="1" x14ac:dyDescent="0.3">
      <c r="A35" s="206"/>
      <c r="B35" s="25" t="s">
        <v>56</v>
      </c>
      <c r="C35" s="131">
        <v>23750</v>
      </c>
      <c r="D35" s="88"/>
      <c r="E35" s="88"/>
      <c r="F35" s="89"/>
    </row>
    <row r="36" spans="1:6" ht="15.75" thickBot="1" x14ac:dyDescent="0.3">
      <c r="A36" s="207"/>
      <c r="B36" s="30" t="s">
        <v>57</v>
      </c>
      <c r="C36" s="132" t="s">
        <v>59</v>
      </c>
      <c r="D36" s="95"/>
      <c r="E36" s="95"/>
      <c r="F36" s="96"/>
    </row>
    <row r="37" spans="1:6" x14ac:dyDescent="0.25">
      <c r="A37" s="110"/>
      <c r="B37" s="88"/>
      <c r="C37" s="88"/>
      <c r="D37" s="88"/>
      <c r="E37" s="88"/>
      <c r="F37" s="89"/>
    </row>
    <row r="38" spans="1:6" x14ac:dyDescent="0.25">
      <c r="A38" s="110"/>
      <c r="B38" s="88"/>
      <c r="C38" s="88"/>
      <c r="D38" s="88"/>
      <c r="E38" s="88"/>
      <c r="F38" s="89"/>
    </row>
    <row r="39" spans="1:6" x14ac:dyDescent="0.25">
      <c r="A39" s="110"/>
      <c r="B39" s="88"/>
      <c r="C39" s="88"/>
      <c r="D39" s="88"/>
      <c r="E39" s="88"/>
      <c r="F39" s="89"/>
    </row>
    <row r="40" spans="1:6" x14ac:dyDescent="0.25">
      <c r="A40" s="110"/>
      <c r="B40" s="88"/>
      <c r="C40" s="88"/>
      <c r="D40" s="88"/>
      <c r="E40" s="88"/>
      <c r="F40" s="89"/>
    </row>
    <row r="41" spans="1:6" x14ac:dyDescent="0.25">
      <c r="A41" s="110"/>
      <c r="B41" s="88"/>
      <c r="C41" s="88"/>
      <c r="D41" s="88"/>
      <c r="E41" s="88"/>
      <c r="F41" s="89"/>
    </row>
    <row r="42" spans="1:6" ht="15.75" thickBot="1" x14ac:dyDescent="0.3">
      <c r="A42" s="110"/>
      <c r="B42" s="88"/>
      <c r="C42" s="88"/>
      <c r="D42" s="88"/>
      <c r="E42" s="95"/>
      <c r="F42" s="96"/>
    </row>
    <row r="43" spans="1:6" ht="20.25" customHeight="1" thickBot="1" x14ac:dyDescent="0.3">
      <c r="A43" s="133"/>
      <c r="B43" s="95"/>
      <c r="C43" s="95"/>
      <c r="D43" s="95"/>
      <c r="E43" s="134" t="s">
        <v>125</v>
      </c>
      <c r="F43" s="135"/>
    </row>
    <row r="44" spans="1:6" ht="15.75" thickBot="1" x14ac:dyDescent="0.3"/>
    <row r="45" spans="1:6" ht="29.25" customHeight="1" thickTop="1" x14ac:dyDescent="0.25">
      <c r="B45" s="201" t="s">
        <v>144</v>
      </c>
      <c r="C45" s="202"/>
    </row>
    <row r="46" spans="1:6" ht="28.5" customHeight="1" thickBot="1" x14ac:dyDescent="0.3">
      <c r="B46" s="203"/>
      <c r="C46" s="204"/>
    </row>
    <row r="47" spans="1:6" ht="15.75" thickTop="1" x14ac:dyDescent="0.25"/>
  </sheetData>
  <sheetProtection password="89F5" sheet="1" objects="1" scenarios="1" selectLockedCells="1"/>
  <mergeCells count="5">
    <mergeCell ref="B45:C46"/>
    <mergeCell ref="A15:A36"/>
    <mergeCell ref="A5:A14"/>
    <mergeCell ref="C23:F23"/>
    <mergeCell ref="A1:B1"/>
  </mergeCells>
  <conditionalFormatting sqref="C8">
    <cfRule type="expression" dxfId="2" priority="3">
      <formula>$C$7="pseudo-séparatif"</formula>
    </cfRule>
  </conditionalFormatting>
  <conditionalFormatting sqref="C11">
    <cfRule type="expression" dxfId="1" priority="2">
      <formula>$C$10="oui"</formula>
    </cfRule>
  </conditionalFormatting>
  <conditionalFormatting sqref="C12">
    <cfRule type="expression" dxfId="0" priority="1">
      <formula>$C$10="oui"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0000000}">
          <x14:formula1>
            <xm:f>Liste!$A$2:$A$5</xm:f>
          </x14:formula1>
          <xm:sqref>C7</xm:sqref>
        </x14:dataValidation>
        <x14:dataValidation type="list" allowBlank="1" showInputMessage="1" showErrorMessage="1" xr:uid="{00000000-0002-0000-0200-000001000000}">
          <x14:formula1>
            <xm:f>Liste!$B$2:$B$4</xm:f>
          </x14:formula1>
          <xm:sqref>C9</xm:sqref>
        </x14:dataValidation>
        <x14:dataValidation type="list" allowBlank="1" showInputMessage="1" showErrorMessage="1" xr:uid="{00000000-0002-0000-0200-000002000000}">
          <x14:formula1>
            <xm:f>Liste!$C$2:$C$4</xm:f>
          </x14:formula1>
          <xm:sqref>C10:C11</xm:sqref>
        </x14:dataValidation>
        <x14:dataValidation type="list" allowBlank="1" showInputMessage="1" showErrorMessage="1" xr:uid="{00000000-0002-0000-0200-000003000000}">
          <x14:formula1>
            <xm:f>Liste!$E$2:$E$7</xm:f>
          </x14:formula1>
          <xm:sqref>C19</xm:sqref>
        </x14:dataValidation>
        <x14:dataValidation type="list" allowBlank="1" showInputMessage="1" showErrorMessage="1" xr:uid="{00000000-0002-0000-0200-000004000000}">
          <x14:formula1>
            <xm:f>Liste!$F$2:$F$4</xm:f>
          </x14:formula1>
          <xm:sqref>C36</xm:sqref>
        </x14:dataValidation>
        <x14:dataValidation type="list" allowBlank="1" showInputMessage="1" showErrorMessage="1" xr:uid="{00000000-0002-0000-0200-000005000000}">
          <x14:formula1>
            <xm:f>Liste!$G$2:$G$9</xm:f>
          </x14:formula1>
          <xm:sqref>C17</xm:sqref>
        </x14:dataValidation>
        <x14:dataValidation type="list" allowBlank="1" showInputMessage="1" showErrorMessage="1" xr:uid="{00000000-0002-0000-0200-000006000000}">
          <x14:formula1>
            <xm:f>Liste!$H$2:$H$6</xm:f>
          </x14:formula1>
          <xm:sqref>C20</xm:sqref>
        </x14:dataValidation>
        <x14:dataValidation type="list" allowBlank="1" showInputMessage="1" showErrorMessage="1" xr:uid="{00000000-0002-0000-0200-000007000000}">
          <x14:formula1>
            <xm:f>Liste!$I$2:$I$6</xm:f>
          </x14:formula1>
          <xm:sqref>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E22"/>
  <sheetViews>
    <sheetView workbookViewId="0">
      <selection activeCell="C9" sqref="C9"/>
    </sheetView>
  </sheetViews>
  <sheetFormatPr baseColWidth="10" defaultRowHeight="15" x14ac:dyDescent="0.25"/>
  <cols>
    <col min="1" max="1" width="15.28515625" customWidth="1"/>
    <col min="2" max="2" width="29.5703125" customWidth="1"/>
    <col min="3" max="3" width="17.42578125" customWidth="1"/>
    <col min="4" max="4" width="13.5703125" customWidth="1"/>
  </cols>
  <sheetData>
    <row r="1" spans="1:5" ht="38.25" customHeight="1" thickBot="1" x14ac:dyDescent="0.3">
      <c r="A1" s="218" t="s">
        <v>124</v>
      </c>
      <c r="B1" s="219"/>
      <c r="C1" s="69" t="str">
        <f>General!$C$1</f>
        <v>Système assainissement de Salon</v>
      </c>
      <c r="D1" s="65"/>
      <c r="E1" s="66"/>
    </row>
    <row r="2" spans="1:5" ht="18.75" x14ac:dyDescent="0.25">
      <c r="A2" s="60" t="s">
        <v>122</v>
      </c>
      <c r="B2" s="64">
        <f ca="1">General!$B$2</f>
        <v>45358</v>
      </c>
      <c r="C2" s="67"/>
      <c r="D2" s="67"/>
      <c r="E2" s="68"/>
    </row>
    <row r="3" spans="1:5" ht="18.75" x14ac:dyDescent="0.25">
      <c r="A3" s="61" t="s">
        <v>123</v>
      </c>
      <c r="B3" s="63">
        <f>General!$B$3</f>
        <v>0</v>
      </c>
      <c r="C3" s="67"/>
      <c r="D3" s="67"/>
      <c r="E3" s="68"/>
    </row>
    <row r="4" spans="1:5" ht="15.75" thickBot="1" x14ac:dyDescent="0.3">
      <c r="A4" s="8"/>
      <c r="E4" s="2"/>
    </row>
    <row r="5" spans="1:5" ht="15.75" thickBot="1" x14ac:dyDescent="0.3">
      <c r="A5" s="213" t="s">
        <v>66</v>
      </c>
      <c r="B5" s="31" t="s">
        <v>63</v>
      </c>
      <c r="C5" s="136"/>
      <c r="D5" s="85"/>
      <c r="E5" s="86"/>
    </row>
    <row r="6" spans="1:5" ht="15.75" thickBot="1" x14ac:dyDescent="0.3">
      <c r="A6" s="214"/>
      <c r="B6" s="70" t="s">
        <v>64</v>
      </c>
      <c r="C6" s="137">
        <v>1801</v>
      </c>
      <c r="D6" s="88"/>
      <c r="E6" s="89"/>
    </row>
    <row r="7" spans="1:5" ht="15.75" thickBot="1" x14ac:dyDescent="0.3">
      <c r="A7" s="214"/>
      <c r="B7" s="70" t="s">
        <v>65</v>
      </c>
      <c r="C7" s="138"/>
      <c r="D7" s="88"/>
      <c r="E7" s="89"/>
    </row>
    <row r="8" spans="1:5" ht="15.75" thickBot="1" x14ac:dyDescent="0.3">
      <c r="A8" s="215"/>
      <c r="B8" s="23" t="s">
        <v>67</v>
      </c>
      <c r="C8" s="139">
        <f>C7/C6</f>
        <v>0</v>
      </c>
      <c r="D8" s="95"/>
      <c r="E8" s="96"/>
    </row>
    <row r="9" spans="1:5" ht="30.75" thickBot="1" x14ac:dyDescent="0.3">
      <c r="A9" s="205" t="s">
        <v>71</v>
      </c>
      <c r="B9" s="71" t="s">
        <v>68</v>
      </c>
      <c r="C9" s="140"/>
      <c r="D9" s="141" t="s">
        <v>67</v>
      </c>
      <c r="E9" s="142" t="e">
        <f>C9/C7</f>
        <v>#DIV/0!</v>
      </c>
    </row>
    <row r="10" spans="1:5" ht="60.75" thickBot="1" x14ac:dyDescent="0.3">
      <c r="A10" s="206"/>
      <c r="B10" s="72" t="s">
        <v>69</v>
      </c>
      <c r="C10" s="137"/>
      <c r="D10" s="143" t="s">
        <v>67</v>
      </c>
      <c r="E10" s="144" t="e">
        <f>C10/C7</f>
        <v>#DIV/0!</v>
      </c>
    </row>
    <row r="11" spans="1:5" ht="45.75" thickBot="1" x14ac:dyDescent="0.3">
      <c r="A11" s="207"/>
      <c r="B11" s="29" t="s">
        <v>70</v>
      </c>
      <c r="C11" s="145"/>
      <c r="D11" s="146" t="s">
        <v>67</v>
      </c>
      <c r="E11" s="147" t="e">
        <f>C11/C7</f>
        <v>#DIV/0!</v>
      </c>
    </row>
    <row r="12" spans="1:5" x14ac:dyDescent="0.25">
      <c r="A12" s="110"/>
      <c r="B12" s="88"/>
      <c r="C12" s="88"/>
      <c r="E12" s="2"/>
    </row>
    <row r="13" spans="1:5" x14ac:dyDescent="0.25">
      <c r="A13" s="88"/>
      <c r="B13" s="88"/>
      <c r="C13" s="88"/>
      <c r="E13" s="2"/>
    </row>
    <row r="14" spans="1:5" x14ac:dyDescent="0.25">
      <c r="A14" s="110"/>
      <c r="B14" s="88"/>
      <c r="C14" s="88"/>
      <c r="E14" s="2"/>
    </row>
    <row r="15" spans="1:5" x14ac:dyDescent="0.25">
      <c r="A15" s="110"/>
      <c r="B15" s="88"/>
      <c r="C15" s="88"/>
      <c r="E15" s="2"/>
    </row>
    <row r="16" spans="1:5" x14ac:dyDescent="0.25">
      <c r="A16" s="110"/>
      <c r="B16" s="88"/>
      <c r="C16" s="88"/>
      <c r="E16" s="2"/>
    </row>
    <row r="17" spans="1:5" x14ac:dyDescent="0.25">
      <c r="A17" s="110"/>
      <c r="B17" s="88"/>
      <c r="C17" s="88"/>
      <c r="E17" s="2"/>
    </row>
    <row r="18" spans="1:5" x14ac:dyDescent="0.25">
      <c r="A18" s="110"/>
      <c r="B18" s="88"/>
      <c r="C18" s="88"/>
      <c r="E18" s="2"/>
    </row>
    <row r="19" spans="1:5" ht="15.75" thickBot="1" x14ac:dyDescent="0.3">
      <c r="A19" s="110"/>
      <c r="B19" s="88"/>
      <c r="C19" s="88"/>
      <c r="E19" s="2"/>
    </row>
    <row r="20" spans="1:5" ht="30.75" thickBot="1" x14ac:dyDescent="0.3">
      <c r="A20" s="133"/>
      <c r="B20" s="95"/>
      <c r="C20" s="95"/>
      <c r="D20" s="76" t="s">
        <v>126</v>
      </c>
      <c r="E20" s="135"/>
    </row>
    <row r="21" spans="1:5" ht="15.75" thickBot="1" x14ac:dyDescent="0.3"/>
    <row r="22" spans="1:5" ht="55.5" customHeight="1" thickBot="1" x14ac:dyDescent="0.3">
      <c r="A22" s="8"/>
      <c r="B22" s="216" t="s">
        <v>83</v>
      </c>
      <c r="C22" s="217"/>
    </row>
  </sheetData>
  <sheetProtection password="89F5" sheet="1" objects="1" scenarios="1" formatCells="0" formatRows="0" insertRows="0" selectLockedCells="1"/>
  <mergeCells count="4">
    <mergeCell ref="A5:A8"/>
    <mergeCell ref="A9:A11"/>
    <mergeCell ref="B22:C22"/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G33"/>
  <sheetViews>
    <sheetView topLeftCell="A10" workbookViewId="0">
      <selection activeCell="D9" sqref="D9"/>
    </sheetView>
  </sheetViews>
  <sheetFormatPr baseColWidth="10" defaultRowHeight="15" x14ac:dyDescent="0.25"/>
  <cols>
    <col min="1" max="1" width="25" style="22" customWidth="1"/>
    <col min="2" max="2" width="33.5703125" style="22" customWidth="1"/>
    <col min="3" max="3" width="16.28515625" customWidth="1"/>
    <col min="4" max="4" width="17.5703125" bestFit="1" customWidth="1"/>
    <col min="5" max="5" width="22.5703125" customWidth="1"/>
    <col min="6" max="6" width="16.7109375" bestFit="1" customWidth="1"/>
    <col min="7" max="7" width="13.140625" customWidth="1"/>
  </cols>
  <sheetData>
    <row r="1" spans="1:7" ht="19.5" thickBot="1" x14ac:dyDescent="0.35">
      <c r="A1" s="223" t="s">
        <v>84</v>
      </c>
      <c r="B1" s="224"/>
      <c r="C1" s="59" t="str">
        <f>General!$C$1</f>
        <v>Système assainissement de Salon</v>
      </c>
      <c r="D1" s="6"/>
      <c r="E1" s="6"/>
      <c r="F1" s="6"/>
      <c r="G1" s="7"/>
    </row>
    <row r="2" spans="1:7" ht="18.75" x14ac:dyDescent="0.3">
      <c r="A2" s="60" t="s">
        <v>122</v>
      </c>
      <c r="B2" s="58">
        <f ca="1">General!$B$2</f>
        <v>45358</v>
      </c>
      <c r="C2" s="42"/>
      <c r="G2" s="2"/>
    </row>
    <row r="3" spans="1:7" ht="18.75" x14ac:dyDescent="0.3">
      <c r="A3" s="61" t="s">
        <v>123</v>
      </c>
      <c r="B3" s="57">
        <f>General!$B$3</f>
        <v>0</v>
      </c>
      <c r="C3" s="42"/>
      <c r="G3" s="2"/>
    </row>
    <row r="4" spans="1:7" ht="15.75" thickBot="1" x14ac:dyDescent="0.3">
      <c r="A4" s="62"/>
      <c r="G4" s="2"/>
    </row>
    <row r="5" spans="1:7" ht="60.75" thickBot="1" x14ac:dyDescent="0.3">
      <c r="A5" s="46" t="s">
        <v>113</v>
      </c>
      <c r="B5" s="47" t="s">
        <v>114</v>
      </c>
      <c r="C5" s="48" t="s">
        <v>115</v>
      </c>
      <c r="D5" s="47" t="s">
        <v>116</v>
      </c>
      <c r="E5" s="48" t="s">
        <v>141</v>
      </c>
      <c r="F5" s="47" t="s">
        <v>117</v>
      </c>
      <c r="G5" s="49" t="s">
        <v>118</v>
      </c>
    </row>
    <row r="6" spans="1:7" ht="45" x14ac:dyDescent="0.25">
      <c r="A6" s="220" t="s">
        <v>99</v>
      </c>
      <c r="B6" s="148" t="s">
        <v>169</v>
      </c>
      <c r="C6" s="149">
        <v>2026</v>
      </c>
      <c r="D6" s="149" t="s">
        <v>176</v>
      </c>
      <c r="E6" s="149">
        <v>2</v>
      </c>
      <c r="F6" s="150" t="s">
        <v>170</v>
      </c>
      <c r="G6" s="151"/>
    </row>
    <row r="7" spans="1:7" x14ac:dyDescent="0.25">
      <c r="A7" s="221"/>
      <c r="B7" s="152"/>
      <c r="C7" s="153"/>
      <c r="D7" s="153"/>
      <c r="E7" s="153"/>
      <c r="F7" s="153"/>
      <c r="G7" s="154"/>
    </row>
    <row r="8" spans="1:7" x14ac:dyDescent="0.25">
      <c r="A8" s="221"/>
      <c r="B8" s="152"/>
      <c r="C8" s="153"/>
      <c r="D8" s="153"/>
      <c r="E8" s="153"/>
      <c r="F8" s="153"/>
      <c r="G8" s="154"/>
    </row>
    <row r="9" spans="1:7" x14ac:dyDescent="0.25">
      <c r="A9" s="221"/>
      <c r="B9" s="152"/>
      <c r="C9" s="153"/>
      <c r="D9" s="153"/>
      <c r="E9" s="153"/>
      <c r="F9" s="153"/>
      <c r="G9" s="154"/>
    </row>
    <row r="10" spans="1:7" ht="15.75" thickBot="1" x14ac:dyDescent="0.3">
      <c r="A10" s="222"/>
      <c r="B10" s="155"/>
      <c r="C10" s="156"/>
      <c r="D10" s="156"/>
      <c r="E10" s="156"/>
      <c r="F10" s="166"/>
      <c r="G10" s="157"/>
    </row>
    <row r="11" spans="1:7" ht="45" x14ac:dyDescent="0.25">
      <c r="A11" s="220" t="s">
        <v>120</v>
      </c>
      <c r="B11" s="148" t="s">
        <v>161</v>
      </c>
      <c r="C11" s="149">
        <v>2024</v>
      </c>
      <c r="D11" s="149" t="s">
        <v>176</v>
      </c>
      <c r="E11" s="149">
        <v>1</v>
      </c>
      <c r="F11" s="162" t="s">
        <v>164</v>
      </c>
      <c r="G11" s="158"/>
    </row>
    <row r="12" spans="1:7" ht="30" x14ac:dyDescent="0.25">
      <c r="A12" s="221"/>
      <c r="B12" s="152" t="s">
        <v>162</v>
      </c>
      <c r="C12" s="153">
        <v>2024</v>
      </c>
      <c r="D12" s="153" t="s">
        <v>176</v>
      </c>
      <c r="E12" s="153">
        <v>1</v>
      </c>
      <c r="F12" s="163" t="s">
        <v>165</v>
      </c>
      <c r="G12" s="154"/>
    </row>
    <row r="13" spans="1:7" ht="30" x14ac:dyDescent="0.25">
      <c r="A13" s="221"/>
      <c r="B13" s="152" t="s">
        <v>167</v>
      </c>
      <c r="C13" s="153">
        <v>2024</v>
      </c>
      <c r="D13" s="153" t="s">
        <v>176</v>
      </c>
      <c r="E13" s="153">
        <v>1</v>
      </c>
      <c r="F13" s="164" t="s">
        <v>168</v>
      </c>
      <c r="G13" s="154"/>
    </row>
    <row r="14" spans="1:7" ht="45" x14ac:dyDescent="0.25">
      <c r="A14" s="221"/>
      <c r="B14" s="152" t="s">
        <v>174</v>
      </c>
      <c r="C14" s="153">
        <v>2024</v>
      </c>
      <c r="D14" s="153" t="s">
        <v>176</v>
      </c>
      <c r="E14" s="153">
        <v>1</v>
      </c>
      <c r="F14" s="163" t="s">
        <v>175</v>
      </c>
      <c r="G14" s="154"/>
    </row>
    <row r="15" spans="1:7" ht="30.75" thickBot="1" x14ac:dyDescent="0.3">
      <c r="A15" s="222"/>
      <c r="B15" s="155" t="s">
        <v>171</v>
      </c>
      <c r="C15" s="156">
        <v>2031</v>
      </c>
      <c r="D15" s="156" t="s">
        <v>177</v>
      </c>
      <c r="E15" s="156">
        <v>3</v>
      </c>
      <c r="F15" s="165" t="s">
        <v>173</v>
      </c>
      <c r="G15" s="157"/>
    </row>
    <row r="16" spans="1:7" x14ac:dyDescent="0.25">
      <c r="A16" s="220" t="s">
        <v>100</v>
      </c>
      <c r="B16" s="148"/>
      <c r="C16" s="149"/>
      <c r="D16" s="149"/>
      <c r="E16" s="149"/>
      <c r="F16" s="149"/>
      <c r="G16" s="158"/>
    </row>
    <row r="17" spans="1:7" x14ac:dyDescent="0.25">
      <c r="A17" s="221"/>
      <c r="B17" s="152"/>
      <c r="C17" s="153"/>
      <c r="D17" s="153"/>
      <c r="E17" s="153"/>
      <c r="F17" s="153"/>
      <c r="G17" s="154"/>
    </row>
    <row r="18" spans="1:7" x14ac:dyDescent="0.25">
      <c r="A18" s="221"/>
      <c r="B18" s="152"/>
      <c r="C18" s="153"/>
      <c r="D18" s="153"/>
      <c r="E18" s="153"/>
      <c r="F18" s="153"/>
      <c r="G18" s="154"/>
    </row>
    <row r="19" spans="1:7" x14ac:dyDescent="0.25">
      <c r="A19" s="221"/>
      <c r="B19" s="152"/>
      <c r="C19" s="153"/>
      <c r="D19" s="153"/>
      <c r="E19" s="153"/>
      <c r="F19" s="153"/>
      <c r="G19" s="154"/>
    </row>
    <row r="20" spans="1:7" ht="15.75" thickBot="1" x14ac:dyDescent="0.3">
      <c r="A20" s="222"/>
      <c r="B20" s="155"/>
      <c r="C20" s="156"/>
      <c r="D20" s="156"/>
      <c r="E20" s="156"/>
      <c r="F20" s="156"/>
      <c r="G20" s="157"/>
    </row>
    <row r="21" spans="1:7" x14ac:dyDescent="0.25">
      <c r="A21" s="220" t="s">
        <v>121</v>
      </c>
      <c r="B21" s="148"/>
      <c r="C21" s="149"/>
      <c r="D21" s="149"/>
      <c r="E21" s="149"/>
      <c r="F21" s="149"/>
      <c r="G21" s="158"/>
    </row>
    <row r="22" spans="1:7" x14ac:dyDescent="0.25">
      <c r="A22" s="221"/>
      <c r="B22" s="152"/>
      <c r="C22" s="153"/>
      <c r="D22" s="153"/>
      <c r="E22" s="153"/>
      <c r="F22" s="153"/>
      <c r="G22" s="154"/>
    </row>
    <row r="23" spans="1:7" x14ac:dyDescent="0.25">
      <c r="A23" s="221"/>
      <c r="B23" s="152"/>
      <c r="C23" s="153"/>
      <c r="D23" s="153"/>
      <c r="E23" s="153"/>
      <c r="F23" s="153"/>
      <c r="G23" s="154"/>
    </row>
    <row r="24" spans="1:7" x14ac:dyDescent="0.25">
      <c r="A24" s="221"/>
      <c r="B24" s="152"/>
      <c r="C24" s="153"/>
      <c r="D24" s="153"/>
      <c r="E24" s="153"/>
      <c r="F24" s="153"/>
      <c r="G24" s="154"/>
    </row>
    <row r="25" spans="1:7" ht="15.75" thickBot="1" x14ac:dyDescent="0.3">
      <c r="A25" s="222"/>
      <c r="B25" s="155"/>
      <c r="C25" s="156"/>
      <c r="D25" s="156"/>
      <c r="E25" s="156"/>
      <c r="F25" s="156"/>
      <c r="G25" s="157"/>
    </row>
    <row r="26" spans="1:7" ht="30" x14ac:dyDescent="0.25">
      <c r="A26" s="220" t="s">
        <v>142</v>
      </c>
      <c r="B26" s="148" t="s">
        <v>163</v>
      </c>
      <c r="C26" s="149">
        <v>2024</v>
      </c>
      <c r="D26" s="149" t="s">
        <v>176</v>
      </c>
      <c r="E26" s="149">
        <v>1</v>
      </c>
      <c r="F26" s="149" t="s">
        <v>166</v>
      </c>
      <c r="G26" s="158"/>
    </row>
    <row r="27" spans="1:7" x14ac:dyDescent="0.25">
      <c r="A27" s="221"/>
      <c r="B27" s="152"/>
      <c r="C27" s="153"/>
      <c r="D27" s="153"/>
      <c r="E27" s="153"/>
      <c r="F27" s="153"/>
      <c r="G27" s="154"/>
    </row>
    <row r="28" spans="1:7" x14ac:dyDescent="0.25">
      <c r="A28" s="221"/>
      <c r="B28" s="152"/>
      <c r="C28" s="153"/>
      <c r="D28" s="153"/>
      <c r="E28" s="153"/>
      <c r="F28" s="153"/>
      <c r="G28" s="154"/>
    </row>
    <row r="29" spans="1:7" x14ac:dyDescent="0.25">
      <c r="A29" s="221"/>
      <c r="B29" s="152"/>
      <c r="C29" s="153"/>
      <c r="D29" s="153"/>
      <c r="E29" s="153"/>
      <c r="F29" s="153"/>
      <c r="G29" s="154"/>
    </row>
    <row r="30" spans="1:7" ht="15.75" thickBot="1" x14ac:dyDescent="0.3">
      <c r="A30" s="222"/>
      <c r="B30" s="155"/>
      <c r="C30" s="156"/>
      <c r="D30" s="156"/>
      <c r="E30" s="156"/>
      <c r="F30" s="156"/>
      <c r="G30" s="157"/>
    </row>
    <row r="31" spans="1:7" ht="15.75" thickBot="1" x14ac:dyDescent="0.3">
      <c r="A31" s="6"/>
      <c r="B31" s="6"/>
      <c r="C31" s="6"/>
      <c r="D31" s="6"/>
      <c r="E31" s="6"/>
      <c r="F31" s="41" t="s">
        <v>119</v>
      </c>
      <c r="G31" s="82">
        <f>SUM(G6:G30)</f>
        <v>0</v>
      </c>
    </row>
    <row r="33" spans="1:4" x14ac:dyDescent="0.25">
      <c r="A33" s="43"/>
      <c r="B33" s="43"/>
      <c r="C33" s="44"/>
      <c r="D33" s="45"/>
    </row>
  </sheetData>
  <sheetProtection password="89F5" sheet="1" objects="1" scenarios="1" selectLockedCells="1"/>
  <mergeCells count="6">
    <mergeCell ref="A26:A30"/>
    <mergeCell ref="A1:B1"/>
    <mergeCell ref="A6:A10"/>
    <mergeCell ref="A11:A15"/>
    <mergeCell ref="A16:A20"/>
    <mergeCell ref="A21:A25"/>
  </mergeCells>
  <phoneticPr fontId="21" type="noConversion"/>
  <dataValidations count="2">
    <dataValidation type="whole" operator="greaterThanOrEqual" allowBlank="1" showInputMessage="1" showErrorMessage="1" sqref="F10:G10" xr:uid="{00000000-0002-0000-0400-000000000000}">
      <formula1>0</formula1>
    </dataValidation>
    <dataValidation type="list" allowBlank="1" showInputMessage="1" showErrorMessage="1" sqref="G11:G15" xr:uid="{00000000-0002-0000-0400-000001000000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I9"/>
  <sheetViews>
    <sheetView workbookViewId="0">
      <selection sqref="A1:I9"/>
    </sheetView>
  </sheetViews>
  <sheetFormatPr baseColWidth="10" defaultRowHeight="15" x14ac:dyDescent="0.25"/>
  <sheetData>
    <row r="1" spans="1:9" x14ac:dyDescent="0.25">
      <c r="A1" t="s">
        <v>17</v>
      </c>
      <c r="B1" t="s">
        <v>21</v>
      </c>
      <c r="C1" t="s">
        <v>25</v>
      </c>
      <c r="D1" t="s">
        <v>28</v>
      </c>
      <c r="E1" t="s">
        <v>38</v>
      </c>
      <c r="F1" t="s">
        <v>58</v>
      </c>
      <c r="G1" t="s">
        <v>86</v>
      </c>
      <c r="H1" t="s">
        <v>96</v>
      </c>
      <c r="I1" t="s">
        <v>97</v>
      </c>
    </row>
    <row r="3" spans="1:9" x14ac:dyDescent="0.25">
      <c r="A3" t="s">
        <v>18</v>
      </c>
      <c r="B3" t="s">
        <v>22</v>
      </c>
      <c r="C3" t="s">
        <v>26</v>
      </c>
      <c r="D3" t="s">
        <v>32</v>
      </c>
      <c r="E3" t="s">
        <v>39</v>
      </c>
      <c r="F3" t="s">
        <v>59</v>
      </c>
      <c r="G3" t="s">
        <v>88</v>
      </c>
      <c r="H3" t="s">
        <v>105</v>
      </c>
      <c r="I3" t="s">
        <v>102</v>
      </c>
    </row>
    <row r="4" spans="1:9" x14ac:dyDescent="0.25">
      <c r="A4" t="s">
        <v>19</v>
      </c>
      <c r="B4" t="s">
        <v>23</v>
      </c>
      <c r="C4" t="s">
        <v>27</v>
      </c>
      <c r="D4" t="s">
        <v>31</v>
      </c>
      <c r="E4" t="s">
        <v>40</v>
      </c>
      <c r="F4" t="s">
        <v>60</v>
      </c>
      <c r="G4" t="s">
        <v>87</v>
      </c>
      <c r="H4" t="s">
        <v>106</v>
      </c>
      <c r="I4" t="s">
        <v>108</v>
      </c>
    </row>
    <row r="5" spans="1:9" x14ac:dyDescent="0.25">
      <c r="A5" t="s">
        <v>76</v>
      </c>
      <c r="D5" t="s">
        <v>30</v>
      </c>
      <c r="E5" t="s">
        <v>41</v>
      </c>
      <c r="G5" t="s">
        <v>92</v>
      </c>
      <c r="H5" t="s">
        <v>107</v>
      </c>
      <c r="I5" t="s">
        <v>103</v>
      </c>
    </row>
    <row r="6" spans="1:9" x14ac:dyDescent="0.25">
      <c r="D6" t="s">
        <v>29</v>
      </c>
      <c r="E6" t="s">
        <v>42</v>
      </c>
      <c r="G6" t="s">
        <v>90</v>
      </c>
      <c r="H6" t="s">
        <v>89</v>
      </c>
      <c r="I6" t="s">
        <v>104</v>
      </c>
    </row>
    <row r="7" spans="1:9" x14ac:dyDescent="0.25">
      <c r="E7" t="s">
        <v>43</v>
      </c>
      <c r="G7" t="s">
        <v>91</v>
      </c>
    </row>
    <row r="8" spans="1:9" x14ac:dyDescent="0.25">
      <c r="G8" t="s">
        <v>93</v>
      </c>
    </row>
    <row r="9" spans="1:9" x14ac:dyDescent="0.25">
      <c r="G9" t="s">
        <v>94</v>
      </c>
    </row>
  </sheetData>
  <sheetProtection password="89F5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1F3F6E1F1E64FA9F8C848964F4A38" ma:contentTypeVersion="16" ma:contentTypeDescription="Crée un document." ma:contentTypeScope="" ma:versionID="b09a75a1f6cd83caaba4943ad5296a46">
  <xsd:schema xmlns:xsd="http://www.w3.org/2001/XMLSchema" xmlns:xs="http://www.w3.org/2001/XMLSchema" xmlns:p="http://schemas.microsoft.com/office/2006/metadata/properties" xmlns:ns2="92ccabed-8494-4e34-93fb-0b338ca705b0" xmlns:ns3="9ff83ee2-d363-487d-8822-8a81f862835c" targetNamespace="http://schemas.microsoft.com/office/2006/metadata/properties" ma:root="true" ma:fieldsID="17a84d624a8929b92ea4dd3ef427ddd8" ns2:_="" ns3:_="">
    <xsd:import namespace="92ccabed-8494-4e34-93fb-0b338ca705b0"/>
    <xsd:import namespace="9ff83ee2-d363-487d-8822-8a81f86283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ET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abed-8494-4e34-93fb-0b338ca705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TAT" ma:index="22" nillable="true" ma:displayName="ETAT" ma:description="EN COURS  &#10;AVANCE A RECLAMER" ma:format="Dropdown" ma:internalName="ETAT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83ee2-d363-487d-8822-8a81f862835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925f13-14e9-4077-aa4a-def3812d0229}" ma:internalName="TaxCatchAll" ma:showField="CatchAllData" ma:web="9ff83ee2-d363-487d-8822-8a81f86283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T xmlns="92ccabed-8494-4e34-93fb-0b338ca705b0" xsi:nil="true"/>
    <lcf76f155ced4ddcb4097134ff3c332f xmlns="92ccabed-8494-4e34-93fb-0b338ca705b0">
      <Terms xmlns="http://schemas.microsoft.com/office/infopath/2007/PartnerControls"/>
    </lcf76f155ced4ddcb4097134ff3c332f>
    <TaxCatchAll xmlns="9ff83ee2-d363-487d-8822-8a81f862835c" xsi:nil="true"/>
  </documentManagement>
</p:properties>
</file>

<file path=customXml/itemProps1.xml><?xml version="1.0" encoding="utf-8"?>
<ds:datastoreItem xmlns:ds="http://schemas.openxmlformats.org/officeDocument/2006/customXml" ds:itemID="{C7AE9A2E-AA3F-4F32-BD19-DAA5C3ACDCCB}"/>
</file>

<file path=customXml/itemProps2.xml><?xml version="1.0" encoding="utf-8"?>
<ds:datastoreItem xmlns:ds="http://schemas.openxmlformats.org/officeDocument/2006/customXml" ds:itemID="{7C07BBB9-6C76-49EA-9F81-05AEE05F849C}"/>
</file>

<file path=customXml/itemProps3.xml><?xml version="1.0" encoding="utf-8"?>
<ds:datastoreItem xmlns:ds="http://schemas.openxmlformats.org/officeDocument/2006/customXml" ds:itemID="{F88275AF-04AA-4939-A637-D1AA66595ED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 Lire</vt:lpstr>
      <vt:lpstr>General</vt:lpstr>
      <vt:lpstr>AssCollectif</vt:lpstr>
      <vt:lpstr>ANC</vt:lpstr>
      <vt:lpstr>TRAVAUX</vt:lpstr>
      <vt:lpstr>Liste</vt:lpstr>
      <vt:lpstr>'A Lire'!Zone_d_impression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MOUNIER Meryl</dc:creator>
  <cp:lastModifiedBy>BELLONI Monique</cp:lastModifiedBy>
  <cp:lastPrinted>2014-12-11T09:23:55Z</cp:lastPrinted>
  <dcterms:created xsi:type="dcterms:W3CDTF">2014-12-02T13:37:30Z</dcterms:created>
  <dcterms:modified xsi:type="dcterms:W3CDTF">2024-03-07T13:11:22Z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0x01010003B1F3F6E1F1E64FA9F8C848964F4A38</vt:lpwstr>
  </property>
</Properties>
</file>